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workbookPassword="CA98" lockStructure="1"/>
  <bookViews>
    <workbookView showHorizontalScroll="true" showVerticalScroll="true" showSheetTabs="true" xWindow="0" yWindow="0" windowWidth="16384" windowHeight="8192" tabRatio="500" firstSheet="0" activeTab="0"/>
  </bookViews>
  <sheets>
    <sheet name="Categories" sheetId="1" state="visible" r:id="rId3"/>
    <sheet name="Receipt Log" sheetId="2" state="visible" r:id="rId4"/>
    <sheet name="Summary" sheetId="3" state="visible" r:id="rId5"/>
  </sheets>
  <definedNames>
    <definedName function="false" hidden="true" localSheetId="1" name="_xlnm._FilterDatabase" vbProcedure="false">'Receipt Log'!$A$10:$I$1010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<sst xmlns="http://schemas.openxmlformats.org/spreadsheetml/2006/main" count="169" uniqueCount="139">
  <si>
    <t xml:space="preserve">Real Estate Agent Receipt Categories</t>
  </si>
  <si>
    <t xml:space="preserve">Use this list to sort your business receipts. Keep business and personal costs apart. Only log business costs.</t>
  </si>
  <si>
    <t xml:space="preserve">If you are not sure where something goes, pick "Not sure". Your accountant will sort it.</t>
  </si>
  <si>
    <t xml:space="preserve">Category</t>
  </si>
  <si>
    <t xml:space="preserve">What goes here</t>
  </si>
  <si>
    <t xml:space="preserve">What to keep</t>
  </si>
  <si>
    <t xml:space="preserve">Advertising and marketing</t>
  </si>
  <si>
    <t xml:space="preserve">Signs, flyers, postcards, listing photos and videos, staging, online and social media ads, website, branded items.</t>
  </si>
  <si>
    <t xml:space="preserve">Receipt.</t>
  </si>
  <si>
    <t xml:space="preserve">Client gifts (not food or drink)</t>
  </si>
  <si>
    <t xml:space="preserve">Closing gifts, home items, branded gifts, store gift cards.</t>
  </si>
  <si>
    <t xml:space="preserve">Receipt. Write the client name.</t>
  </si>
  <si>
    <t xml:space="preserve">Client gifts of food or drink</t>
  </si>
  <si>
    <t xml:space="preserve">Gift baskets, wine, treats, restaurant gift cards.</t>
  </si>
  <si>
    <t xml:space="preserve">Meals and entertainment</t>
  </si>
  <si>
    <t xml:space="preserve">Coffee or meals with clients or other agents, client events, event tickets.</t>
  </si>
  <si>
    <t xml:space="preserve">Receipt. Write who you met and why.</t>
  </si>
  <si>
    <t xml:space="preserve">Licences, board and association dues</t>
  </si>
  <si>
    <t xml:space="preserve">Real estate licence, real estate board, MLS, association fees.</t>
  </si>
  <si>
    <t xml:space="preserve">Receipt or invoice.</t>
  </si>
  <si>
    <t xml:space="preserve">Business insurance</t>
  </si>
  <si>
    <t xml:space="preserve">Errors and omissions insurance, business liability insurance. Not car or home insurance.</t>
  </si>
  <si>
    <t xml:space="preserve">Invoice.</t>
  </si>
  <si>
    <t xml:space="preserve">Bank charges and interest</t>
  </si>
  <si>
    <t xml:space="preserve">Business bank account fees. Interest on a business credit card or business loan.</t>
  </si>
  <si>
    <t xml:space="preserve">Bank or card statement.</t>
  </si>
  <si>
    <t xml:space="preserve">Software and office expenses</t>
  </si>
  <si>
    <t xml:space="preserve">CRM, e-signature, cloud storage and other software. Small office items.</t>
  </si>
  <si>
    <t xml:space="preserve">Office supplies and postage</t>
  </si>
  <si>
    <t xml:space="preserve">Paper, ink, pens, envelopes, stamps.</t>
  </si>
  <si>
    <t xml:space="preserve">Delivery and courier</t>
  </si>
  <si>
    <t xml:space="preserve">Courier and delivery charges.</t>
  </si>
  <si>
    <t xml:space="preserve">Professional fees</t>
  </si>
  <si>
    <t xml:space="preserve">Accounting, tax preparation and legal fees.</t>
  </si>
  <si>
    <t xml:space="preserve">Brokerage and admin fees</t>
  </si>
  <si>
    <t xml:space="preserve">Desk fees, monthly brokerage fees, franchise fees, transaction fees.</t>
  </si>
  <si>
    <t xml:space="preserve">Brokerage statement. You do not need each receipt.</t>
  </si>
  <si>
    <t xml:space="preserve">Referral fees paid</t>
  </si>
  <si>
    <t xml:space="preserve">Referral fees paid to other agents or brokerages.</t>
  </si>
  <si>
    <t xml:space="preserve">Statement or invoice.</t>
  </si>
  <si>
    <t xml:space="preserve">Training, courses and coaching</t>
  </si>
  <si>
    <t xml:space="preserve">Courses, continuing education, coaching, conference fees.</t>
  </si>
  <si>
    <t xml:space="preserve">Travel (out of town)</t>
  </si>
  <si>
    <t xml:space="preserve">Flights, hotels and taxis for out-of-town business trips. Not local driving.</t>
  </si>
  <si>
    <t xml:space="preserve">Receipt. Write the reason for the trip.</t>
  </si>
  <si>
    <t xml:space="preserve">Phone and internet</t>
  </si>
  <si>
    <t xml:space="preserve">Cell phone plan, home internet.</t>
  </si>
  <si>
    <t xml:space="preserve">Monthly bill or statement.</t>
  </si>
  <si>
    <t xml:space="preserve">Wages paid to an assistant</t>
  </si>
  <si>
    <t xml:space="preserve">Pay to an assistant through payroll.</t>
  </si>
  <si>
    <t xml:space="preserve">Pay stubs and payroll reports.</t>
  </si>
  <si>
    <t xml:space="preserve">Vehicle - fuel</t>
  </si>
  <si>
    <t xml:space="preserve">Gas or charging.</t>
  </si>
  <si>
    <t xml:space="preserve">Vehicle - repairs and maintenance</t>
  </si>
  <si>
    <t xml:space="preserve">Oil changes, tires, repairs, car washes.</t>
  </si>
  <si>
    <t xml:space="preserve">Vehicle - insurance</t>
  </si>
  <si>
    <t xml:space="preserve">Car insurance.</t>
  </si>
  <si>
    <t xml:space="preserve">Policy or bank statement.</t>
  </si>
  <si>
    <t xml:space="preserve">Vehicle - licence and registration</t>
  </si>
  <si>
    <t xml:space="preserve">Plate sticker and registration.</t>
  </si>
  <si>
    <t xml:space="preserve">Vehicle - lease payments</t>
  </si>
  <si>
    <t xml:space="preserve">Monthly lease payments.</t>
  </si>
  <si>
    <t xml:space="preserve">Lease agreement.</t>
  </si>
  <si>
    <t xml:space="preserve">Vehicle - loan interest</t>
  </si>
  <si>
    <t xml:space="preserve">Interest on a car loan. Not the principal.</t>
  </si>
  <si>
    <t xml:space="preserve">Loan statement.</t>
  </si>
  <si>
    <t xml:space="preserve">Vehicle - parking</t>
  </si>
  <si>
    <t xml:space="preserve">Parking for showings and meetings.</t>
  </si>
  <si>
    <t xml:space="preserve">Vehicle purchase</t>
  </si>
  <si>
    <t xml:space="preserve">Buying a car used for the business.</t>
  </si>
  <si>
    <t xml:space="preserve">Bill of sale.</t>
  </si>
  <si>
    <t xml:space="preserve">Equipment purchases</t>
  </si>
  <si>
    <t xml:space="preserve">Computer, phone, camera, printer, furniture.</t>
  </si>
  <si>
    <t xml:space="preserve">Home office - rent</t>
  </si>
  <si>
    <t xml:space="preserve">Rent for the home, if you rent.</t>
  </si>
  <si>
    <t xml:space="preserve">Lease or rent receipts.</t>
  </si>
  <si>
    <t xml:space="preserve">Home office - mortgage interest</t>
  </si>
  <si>
    <t xml:space="preserve">Mortgage interest only. Not the principal.</t>
  </si>
  <si>
    <t xml:space="preserve">Year-end mortgage statement.</t>
  </si>
  <si>
    <t xml:space="preserve">Home office - property tax</t>
  </si>
  <si>
    <t xml:space="preserve">Property tax on the home.</t>
  </si>
  <si>
    <t xml:space="preserve">Property tax bill.</t>
  </si>
  <si>
    <t xml:space="preserve">Home office - home insurance</t>
  </si>
  <si>
    <t xml:space="preserve">Home insurance.</t>
  </si>
  <si>
    <t xml:space="preserve">Policy.</t>
  </si>
  <si>
    <t xml:space="preserve">Home office - heat, hydro, water</t>
  </si>
  <si>
    <t xml:space="preserve">Utility bills for the home.</t>
  </si>
  <si>
    <t xml:space="preserve">Bills or statements.</t>
  </si>
  <si>
    <t xml:space="preserve">Home office - repairs and maintenance</t>
  </si>
  <si>
    <t xml:space="preserve">Repairs to the home.</t>
  </si>
  <si>
    <t xml:space="preserve">Other business expenses</t>
  </si>
  <si>
    <t xml:space="preserve">Anything business-related that does not fit above.</t>
  </si>
  <si>
    <t xml:space="preserve">Receipt. Write what it is.</t>
  </si>
  <si>
    <t xml:space="preserve">Not sure</t>
  </si>
  <si>
    <t xml:space="preserve">You are not sure where it goes. Your accountant will sort it.</t>
  </si>
  <si>
    <t xml:space="preserve">Please also send</t>
  </si>
  <si>
    <t xml:space="preserve">•  Year-end statement from your brokerage showing commissions earned and fees charged.</t>
  </si>
  <si>
    <t xml:space="preserve">•  Any tax slips you received (for example T4A or T5).</t>
  </si>
  <si>
    <t xml:space="preserve">•  Car: total km driven and business km driven for each year. A mileage log if you have one.</t>
  </si>
  <si>
    <t xml:space="preserve">•  Home office: size of the home and size of the office space (square feet).</t>
  </si>
  <si>
    <t xml:space="preserve">•  Copies of GST/HST returns filed, if you are registered.</t>
  </si>
  <si>
    <t xml:space="preserve">General guide only. It is not tax advice for your situation. Talk to your accountant before you file.</t>
  </si>
  <si>
    <t xml:space="preserve">Questions: Hashim Awad, CPA  |  hashim@conceptaccounting.ca  |  (226) 789-9591 ext. 101  |  conceptaccounting.ca</t>
  </si>
  <si>
    <t xml:space="preserve">Receipt Log</t>
  </si>
  <si>
    <t xml:space="preserve">Fill in the green columns. Grey columns fill in by themselves. Pick the category from the drop-down list.</t>
  </si>
  <si>
    <t xml:space="preserve">Not registered for GST/HST? Put the full amount in Amount before tax and leave GST/HST blank. PST also goes in Amount before tax.</t>
  </si>
  <si>
    <t xml:space="preserve">One file can hold two tax years. Set the dates on the Summary tab.</t>
  </si>
  <si>
    <t xml:space="preserve">Tim Hortons</t>
  </si>
  <si>
    <t xml:space="preserve">Coffee with buyer client J. Smith</t>
  </si>
  <si>
    <t xml:space="preserve">Personal card</t>
  </si>
  <si>
    <t xml:space="preserve">Example</t>
  </si>
  <si>
    <t xml:space="preserve">Date</t>
  </si>
  <si>
    <t xml:space="preserve">Store or vendor</t>
  </si>
  <si>
    <t xml:space="preserve">What was it for (who and why)</t>
  </si>
  <si>
    <t xml:space="preserve">Amount before tax</t>
  </si>
  <si>
    <t xml:space="preserve">GST/HST</t>
  </si>
  <si>
    <t xml:space="preserve">Total</t>
  </si>
  <si>
    <t xml:space="preserve">Paid with</t>
  </si>
  <si>
    <t xml:space="preserve">Tax year</t>
  </si>
  <si>
    <t xml:space="preserve">Summary by Tax Year</t>
  </si>
  <si>
    <t xml:space="preserve">This page adds up the Receipt Log. Only type in the green cells.</t>
  </si>
  <si>
    <t xml:space="preserve">Set the start and end date of each tax year. Sole proprietors use January 1 to December 31. A corporation uses its own fiscal year, for example November 1 to October 31.</t>
  </si>
  <si>
    <t xml:space="preserve">Year 1</t>
  </si>
  <si>
    <t xml:space="preserve">Year 2</t>
  </si>
  <si>
    <t xml:space="preserve">Start date</t>
  </si>
  <si>
    <t xml:space="preserve">End date</t>
  </si>
  <si>
    <t xml:space="preserve">Check</t>
  </si>
  <si>
    <t xml:space="preserve">Before tax</t>
  </si>
  <si>
    <t xml:space="preserve">Checks</t>
  </si>
  <si>
    <t xml:space="preserve">Rows with an amount but no category</t>
  </si>
  <si>
    <t xml:space="preserve">Rows with an amount but no date</t>
  </si>
  <si>
    <t xml:space="preserve">Rows dated outside both tax years</t>
  </si>
  <si>
    <t xml:space="preserve">Car and home office details</t>
  </si>
  <si>
    <t xml:space="preserve">Item</t>
  </si>
  <si>
    <t xml:space="preserve">Total km driven in the year</t>
  </si>
  <si>
    <t xml:space="preserve">Business km driven in the year</t>
  </si>
  <si>
    <t xml:space="preserve">Size of the home (sq ft)</t>
  </si>
  <si>
    <t xml:space="preserve">Size of the office space (sq ft)</t>
  </si>
  <si>
    <t xml:space="preserve">•  A mileage log if you have one.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</si>
</sst>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#,##0.00"/>
    <numFmt numFmtId="167" formatCode="#,##0.00;\(#,##0.00\);\-"/>
    <numFmt numFmtId="168" formatCode="General"/>
    <numFmt numFmtId="169" formatCode="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A3B7C"/>
      <name val="Arial"/>
      <family val="0"/>
      <charset val="1"/>
    </font>
    <font>
      <sz val="10"/>
      <color rgb="FF63666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1A3B7C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A3B7C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3666A"/>
      <name val="Arial"/>
      <family val="0"/>
      <charset val="1"/>
    </font>
    <font>
      <sz val="9"/>
      <color rgb="FF1A3B7C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86BC25"/>
        <bgColor rgb="FF808000"/>
      </patternFill>
    </fill>
    <fill>
      <patternFill patternType="solid">
        <fgColor rgb="FF1A3B7C"/>
        <bgColor rgb="FF333399"/>
      </patternFill>
    </fill>
    <fill>
      <patternFill patternType="solid">
        <fgColor rgb="FFF4F4F4"/>
        <bgColor rgb="FFFFFFFF"/>
      </patternFill>
    </fill>
    <fill>
      <patternFill patternType="solid">
        <fgColor rgb="FFDDEFE8"/>
        <bgColor rgb="FFF4F4F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CBC"/>
      </left>
      <right style="thin">
        <color rgb="FFBBBCBC"/>
      </right>
      <top style="thin">
        <color rgb="FFBBBCBC"/>
      </top>
      <bottom style="thin">
        <color rgb="FFBBBCB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0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0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5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A3B7C"/>
          <bgColor rgb="FF000000"/>
        </patternFill>
      </fill>
    </dxf>
    <dxf>
      <fill>
        <patternFill patternType="solid">
          <fgColor rgb="FFDDEFE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4F4F4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CBC"/>
      <rgbColor rgb="FF808080"/>
      <rgbColor rgb="FF9999FF"/>
      <rgbColor rgb="FF993366"/>
      <rgbColor rgb="FFF4F4F4"/>
      <rgbColor rgb="FFDD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6BC25"/>
      <rgbColor rgb="FFFFCC00"/>
      <rgbColor rgb="FFFF9900"/>
      <rgbColor rgb="FFFF6600"/>
      <rgbColor rgb="FF63666A"/>
      <rgbColor rgb="FF969696"/>
      <rgbColor rgb="FF1A3B7C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2276280</xdr:colOff>
      <xdr:row>2</xdr:row>
      <xdr:rowOff>132840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276280" cy="590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1430280</xdr:colOff>
      <xdr:row>2</xdr:row>
      <xdr:rowOff>132840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2276280" cy="590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2276280</xdr:colOff>
      <xdr:row>2</xdr:row>
      <xdr:rowOff>132840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2276280" cy="590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70"/>
    <col collapsed="false" customWidth="true" hidden="false" outlineLevel="0" max="3" min="3" style="0" width="42"/>
  </cols>
  <sheetData>
    <row r="1" customFormat="false" ht="18" hidden="false" customHeight="true" outlineLevel="0" collapsed="false"/>
    <row r="2" customFormat="false" ht="18" hidden="false" customHeight="true" outlineLevel="0" collapsed="false"/>
    <row r="3" customFormat="false" ht="18" hidden="false" customHeight="true" outlineLevel="0" collapsed="false"/>
    <row r="4" customFormat="false" ht="4.5" hidden="false" customHeight="true" outlineLevel="0" collapsed="false">
      <c r="A4" s="1"/>
      <c r="B4" s="1"/>
      <c r="C4" s="1"/>
    </row>
    <row r="5" customFormat="false" ht="24" hidden="false" customHeight="true" outlineLevel="0" collapsed="false">
      <c r="A5" s="2" t="s">
        <v>0</v>
      </c>
    </row>
    <row r="6" customFormat="false" ht="15" hidden="false" customHeight="true" outlineLevel="0" collapsed="false">
      <c r="A6" s="3" t="s">
        <v>1</v>
      </c>
      <c r="B6" s="3"/>
      <c r="C6" s="3"/>
    </row>
    <row r="7" customFormat="false" ht="15" hidden="false" customHeight="true" outlineLevel="0" collapsed="false">
      <c r="A7" s="3" t="s">
        <v>2</v>
      </c>
      <c r="B7" s="3"/>
      <c r="C7" s="3"/>
    </row>
    <row r="9" customFormat="false" ht="30" hidden="false" customHeight="true" outlineLevel="0" collapsed="false">
      <c r="A9" s="4" t="s">
        <v>3</v>
      </c>
      <c r="B9" s="4" t="s">
        <v>4</v>
      </c>
      <c r="C9" s="4" t="s">
        <v>5</v>
      </c>
    </row>
    <row r="10" customFormat="false" ht="23.85" hidden="false" customHeight="false" outlineLevel="0" collapsed="false">
      <c r="A10" s="5" t="s">
        <v>6</v>
      </c>
      <c r="B10" s="6" t="s">
        <v>7</v>
      </c>
      <c r="C10" s="6" t="s">
        <v>8</v>
      </c>
    </row>
    <row r="11" customFormat="false" ht="15" hidden="false" customHeight="false" outlineLevel="0" collapsed="false">
      <c r="A11" s="7" t="s">
        <v>9</v>
      </c>
      <c r="B11" s="8" t="s">
        <v>10</v>
      </c>
      <c r="C11" s="8" t="s">
        <v>11</v>
      </c>
    </row>
    <row r="12" customFormat="false" ht="15" hidden="false" customHeight="false" outlineLevel="0" collapsed="false">
      <c r="A12" s="5" t="s">
        <v>12</v>
      </c>
      <c r="B12" s="6" t="s">
        <v>13</v>
      </c>
      <c r="C12" s="6" t="s">
        <v>11</v>
      </c>
    </row>
    <row r="13" customFormat="false" ht="15" hidden="false" customHeight="false" outlineLevel="0" collapsed="false">
      <c r="A13" s="7" t="s">
        <v>14</v>
      </c>
      <c r="B13" s="8" t="s">
        <v>15</v>
      </c>
      <c r="C13" s="8" t="s">
        <v>16</v>
      </c>
    </row>
    <row r="14" customFormat="false" ht="15" hidden="false" customHeight="false" outlineLevel="0" collapsed="false">
      <c r="A14" s="5" t="s">
        <v>17</v>
      </c>
      <c r="B14" s="6" t="s">
        <v>18</v>
      </c>
      <c r="C14" s="6" t="s">
        <v>19</v>
      </c>
    </row>
    <row r="15" customFormat="false" ht="23.85" hidden="false" customHeight="false" outlineLevel="0" collapsed="false">
      <c r="A15" s="7" t="s">
        <v>20</v>
      </c>
      <c r="B15" s="8" t="s">
        <v>21</v>
      </c>
      <c r="C15" s="8" t="s">
        <v>22</v>
      </c>
    </row>
    <row r="16" customFormat="false" ht="15" hidden="false" customHeight="false" outlineLevel="0" collapsed="false">
      <c r="A16" s="5" t="s">
        <v>23</v>
      </c>
      <c r="B16" s="6" t="s">
        <v>24</v>
      </c>
      <c r="C16" s="6" t="s">
        <v>25</v>
      </c>
    </row>
    <row r="17" customFormat="false" ht="15" hidden="false" customHeight="false" outlineLevel="0" collapsed="false">
      <c r="A17" s="7" t="s">
        <v>26</v>
      </c>
      <c r="B17" s="8" t="s">
        <v>27</v>
      </c>
      <c r="C17" s="8" t="s">
        <v>19</v>
      </c>
    </row>
    <row r="18" customFormat="false" ht="15" hidden="false" customHeight="false" outlineLevel="0" collapsed="false">
      <c r="A18" s="5" t="s">
        <v>28</v>
      </c>
      <c r="B18" s="6" t="s">
        <v>29</v>
      </c>
      <c r="C18" s="6" t="s">
        <v>8</v>
      </c>
    </row>
    <row r="19" customFormat="false" ht="15" hidden="false" customHeight="false" outlineLevel="0" collapsed="false">
      <c r="A19" s="7" t="s">
        <v>30</v>
      </c>
      <c r="B19" s="8" t="s">
        <v>31</v>
      </c>
      <c r="C19" s="8" t="s">
        <v>8</v>
      </c>
    </row>
    <row r="20" customFormat="false" ht="15" hidden="false" customHeight="false" outlineLevel="0" collapsed="false">
      <c r="A20" s="5" t="s">
        <v>32</v>
      </c>
      <c r="B20" s="6" t="s">
        <v>33</v>
      </c>
      <c r="C20" s="6" t="s">
        <v>22</v>
      </c>
    </row>
    <row r="21" customFormat="false" ht="23.85" hidden="false" customHeight="false" outlineLevel="0" collapsed="false">
      <c r="A21" s="7" t="s">
        <v>34</v>
      </c>
      <c r="B21" s="8" t="s">
        <v>35</v>
      </c>
      <c r="C21" s="8" t="s">
        <v>36</v>
      </c>
    </row>
    <row r="22" customFormat="false" ht="15" hidden="false" customHeight="false" outlineLevel="0" collapsed="false">
      <c r="A22" s="5" t="s">
        <v>37</v>
      </c>
      <c r="B22" s="6" t="s">
        <v>38</v>
      </c>
      <c r="C22" s="6" t="s">
        <v>39</v>
      </c>
    </row>
    <row r="23" customFormat="false" ht="15" hidden="false" customHeight="false" outlineLevel="0" collapsed="false">
      <c r="A23" s="7" t="s">
        <v>40</v>
      </c>
      <c r="B23" s="8" t="s">
        <v>41</v>
      </c>
      <c r="C23" s="8" t="s">
        <v>19</v>
      </c>
    </row>
    <row r="24" customFormat="false" ht="15" hidden="false" customHeight="false" outlineLevel="0" collapsed="false">
      <c r="A24" s="5" t="s">
        <v>42</v>
      </c>
      <c r="B24" s="6" t="s">
        <v>43</v>
      </c>
      <c r="C24" s="6" t="s">
        <v>44</v>
      </c>
    </row>
    <row r="25" customFormat="false" ht="15" hidden="false" customHeight="false" outlineLevel="0" collapsed="false">
      <c r="A25" s="7" t="s">
        <v>45</v>
      </c>
      <c r="B25" s="8" t="s">
        <v>46</v>
      </c>
      <c r="C25" s="8" t="s">
        <v>47</v>
      </c>
    </row>
    <row r="26" customFormat="false" ht="15" hidden="false" customHeight="false" outlineLevel="0" collapsed="false">
      <c r="A26" s="5" t="s">
        <v>48</v>
      </c>
      <c r="B26" s="6" t="s">
        <v>49</v>
      </c>
      <c r="C26" s="6" t="s">
        <v>50</v>
      </c>
    </row>
    <row r="27" customFormat="false" ht="15" hidden="false" customHeight="false" outlineLevel="0" collapsed="false">
      <c r="A27" s="7" t="s">
        <v>51</v>
      </c>
      <c r="B27" s="8" t="s">
        <v>52</v>
      </c>
      <c r="C27" s="8" t="s">
        <v>8</v>
      </c>
    </row>
    <row r="28" customFormat="false" ht="15" hidden="false" customHeight="false" outlineLevel="0" collapsed="false">
      <c r="A28" s="5" t="s">
        <v>53</v>
      </c>
      <c r="B28" s="6" t="s">
        <v>54</v>
      </c>
      <c r="C28" s="6" t="s">
        <v>8</v>
      </c>
    </row>
    <row r="29" customFormat="false" ht="15" hidden="false" customHeight="false" outlineLevel="0" collapsed="false">
      <c r="A29" s="7" t="s">
        <v>55</v>
      </c>
      <c r="B29" s="8" t="s">
        <v>56</v>
      </c>
      <c r="C29" s="8" t="s">
        <v>57</v>
      </c>
    </row>
    <row r="30" customFormat="false" ht="15" hidden="false" customHeight="false" outlineLevel="0" collapsed="false">
      <c r="A30" s="5" t="s">
        <v>58</v>
      </c>
      <c r="B30" s="6" t="s">
        <v>59</v>
      </c>
      <c r="C30" s="6" t="s">
        <v>8</v>
      </c>
    </row>
    <row r="31" customFormat="false" ht="15" hidden="false" customHeight="false" outlineLevel="0" collapsed="false">
      <c r="A31" s="7" t="s">
        <v>60</v>
      </c>
      <c r="B31" s="8" t="s">
        <v>61</v>
      </c>
      <c r="C31" s="8" t="s">
        <v>62</v>
      </c>
    </row>
    <row r="32" customFormat="false" ht="15" hidden="false" customHeight="false" outlineLevel="0" collapsed="false">
      <c r="A32" s="5" t="s">
        <v>63</v>
      </c>
      <c r="B32" s="6" t="s">
        <v>64</v>
      </c>
      <c r="C32" s="6" t="s">
        <v>65</v>
      </c>
    </row>
    <row r="33" customFormat="false" ht="15" hidden="false" customHeight="false" outlineLevel="0" collapsed="false">
      <c r="A33" s="7" t="s">
        <v>66</v>
      </c>
      <c r="B33" s="8" t="s">
        <v>67</v>
      </c>
      <c r="C33" s="8" t="s">
        <v>8</v>
      </c>
    </row>
    <row r="34" customFormat="false" ht="15" hidden="false" customHeight="false" outlineLevel="0" collapsed="false">
      <c r="A34" s="5" t="s">
        <v>68</v>
      </c>
      <c r="B34" s="6" t="s">
        <v>69</v>
      </c>
      <c r="C34" s="6" t="s">
        <v>70</v>
      </c>
    </row>
    <row r="35" customFormat="false" ht="15" hidden="false" customHeight="false" outlineLevel="0" collapsed="false">
      <c r="A35" s="7" t="s">
        <v>71</v>
      </c>
      <c r="B35" s="8" t="s">
        <v>72</v>
      </c>
      <c r="C35" s="8" t="s">
        <v>8</v>
      </c>
    </row>
    <row r="36" customFormat="false" ht="15" hidden="false" customHeight="false" outlineLevel="0" collapsed="false">
      <c r="A36" s="5" t="s">
        <v>73</v>
      </c>
      <c r="B36" s="6" t="s">
        <v>74</v>
      </c>
      <c r="C36" s="6" t="s">
        <v>75</v>
      </c>
    </row>
    <row r="37" customFormat="false" ht="15" hidden="false" customHeight="false" outlineLevel="0" collapsed="false">
      <c r="A37" s="7" t="s">
        <v>76</v>
      </c>
      <c r="B37" s="8" t="s">
        <v>77</v>
      </c>
      <c r="C37" s="8" t="s">
        <v>78</v>
      </c>
    </row>
    <row r="38" customFormat="false" ht="15" hidden="false" customHeight="false" outlineLevel="0" collapsed="false">
      <c r="A38" s="5" t="s">
        <v>79</v>
      </c>
      <c r="B38" s="6" t="s">
        <v>80</v>
      </c>
      <c r="C38" s="6" t="s">
        <v>81</v>
      </c>
    </row>
    <row r="39" customFormat="false" ht="15" hidden="false" customHeight="false" outlineLevel="0" collapsed="false">
      <c r="A39" s="7" t="s">
        <v>82</v>
      </c>
      <c r="B39" s="8" t="s">
        <v>83</v>
      </c>
      <c r="C39" s="8" t="s">
        <v>84</v>
      </c>
    </row>
    <row r="40" customFormat="false" ht="15" hidden="false" customHeight="false" outlineLevel="0" collapsed="false">
      <c r="A40" s="5" t="s">
        <v>85</v>
      </c>
      <c r="B40" s="6" t="s">
        <v>86</v>
      </c>
      <c r="C40" s="6" t="s">
        <v>87</v>
      </c>
    </row>
    <row r="41" customFormat="false" ht="15" hidden="false" customHeight="false" outlineLevel="0" collapsed="false">
      <c r="A41" s="7" t="s">
        <v>88</v>
      </c>
      <c r="B41" s="8" t="s">
        <v>89</v>
      </c>
      <c r="C41" s="8" t="s">
        <v>8</v>
      </c>
    </row>
    <row r="42" customFormat="false" ht="15" hidden="false" customHeight="false" outlineLevel="0" collapsed="false">
      <c r="A42" s="5" t="s">
        <v>90</v>
      </c>
      <c r="B42" s="6" t="s">
        <v>91</v>
      </c>
      <c r="C42" s="6" t="s">
        <v>92</v>
      </c>
    </row>
    <row r="43" customFormat="false" ht="15" hidden="false" customHeight="false" outlineLevel="0" collapsed="false">
      <c r="A43" s="7" t="s">
        <v>93</v>
      </c>
      <c r="B43" s="8" t="s">
        <v>94</v>
      </c>
      <c r="C43" s="8" t="s">
        <v>92</v>
      </c>
    </row>
    <row r="45" customFormat="false" ht="15" hidden="false" customHeight="false" outlineLevel="0" collapsed="false">
      <c r="A45" s="9" t="s">
        <v>95</v>
      </c>
    </row>
    <row r="46" customFormat="false" ht="15" hidden="false" customHeight="false" outlineLevel="0" collapsed="false">
      <c r="A46" s="10" t="s">
        <v>96</v>
      </c>
      <c r="B46" s="10"/>
      <c r="C46" s="10"/>
    </row>
    <row r="47" customFormat="false" ht="15" hidden="false" customHeight="false" outlineLevel="0" collapsed="false">
      <c r="A47" s="10" t="s">
        <v>97</v>
      </c>
      <c r="B47" s="10"/>
      <c r="C47" s="10"/>
    </row>
    <row r="48" customFormat="false" ht="15" hidden="false" customHeight="false" outlineLevel="0" collapsed="false">
      <c r="A48" s="10" t="s">
        <v>98</v>
      </c>
      <c r="B48" s="10"/>
      <c r="C48" s="10"/>
    </row>
    <row r="49" customFormat="false" ht="15" hidden="false" customHeight="false" outlineLevel="0" collapsed="false">
      <c r="A49" s="10" t="s">
        <v>99</v>
      </c>
      <c r="B49" s="10"/>
      <c r="C49" s="10"/>
    </row>
    <row r="50" customFormat="false" ht="15" hidden="false" customHeight="false" outlineLevel="0" collapsed="false">
      <c r="A50" s="10" t="s">
        <v>100</v>
      </c>
      <c r="B50" s="10"/>
      <c r="C50" s="10"/>
    </row>
    <row r="52" customFormat="false" ht="15" hidden="false" customHeight="false" outlineLevel="0" collapsed="false">
      <c r="A52" s="11" t="s">
        <v>101</v>
      </c>
      <c r="B52" s="11"/>
      <c r="C52" s="11"/>
    </row>
    <row r="53" customFormat="false" ht="15" hidden="false" customHeight="false" outlineLevel="0" collapsed="false">
      <c r="A53" s="12" t="s">
        <v>102</v>
      </c>
      <c r="B53" s="12"/>
      <c r="C53" s="12"/>
    </row>
  </sheetData>
  <sheetProtection sheet="true" password="ca98" objects="true" scenarios="true" formatColumns="false" formatRows="false" sort="false" autoFilter="false"/>
  <mergeCells count="9">
    <mergeCell ref="A6:C6"/>
    <mergeCell ref="A7:C7"/>
    <mergeCell ref="A46:C46"/>
    <mergeCell ref="A47:C47"/>
    <mergeCell ref="A48:C48"/>
    <mergeCell ref="A49:C49"/>
    <mergeCell ref="A50:C50"/>
    <mergeCell ref="A52:C52"/>
    <mergeCell ref="A53:C53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Concept Accounting &amp;&amp; Advisory Professional Corporation&amp;R&amp;8 conceptaccounting.ca  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40"/>
    <col collapsed="false" customWidth="true" hidden="false" outlineLevel="0" max="4" min="4" style="0" width="36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7" min="7" style="0" width="12"/>
    <col collapsed="false" customWidth="true" hidden="false" outlineLevel="0" max="8" min="8" style="0" width="20"/>
    <col collapsed="false" customWidth="true" hidden="false" outlineLevel="0" max="9" min="9" style="0" width="14"/>
  </cols>
  <sheetData>
    <row r="1" customFormat="false" ht="18" hidden="false" customHeight="true" outlineLevel="0" collapsed="false"/>
    <row r="2" customFormat="false" ht="18" hidden="false" customHeight="true" outlineLevel="0" collapsed="false"/>
    <row r="3" customFormat="false" ht="18" hidden="false" customHeight="true" outlineLevel="0" collapsed="false"/>
    <row r="4" customFormat="false" ht="4.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</row>
    <row r="5" customFormat="false" ht="24" hidden="false" customHeight="true" outlineLevel="0" collapsed="false">
      <c r="A5" s="2" t="s">
        <v>103</v>
      </c>
    </row>
    <row r="6" customFormat="false" ht="15" hidden="false" customHeight="true" outlineLevel="0" collapsed="false">
      <c r="A6" s="3" t="s">
        <v>104</v>
      </c>
      <c r="B6" s="3"/>
      <c r="C6" s="3"/>
      <c r="D6" s="3"/>
      <c r="E6" s="3"/>
      <c r="F6" s="3"/>
      <c r="G6" s="3"/>
      <c r="H6" s="3"/>
      <c r="I6" s="3"/>
    </row>
    <row r="7" customFormat="false" ht="15" hidden="false" customHeight="true" outlineLevel="0" collapsed="false">
      <c r="A7" s="3" t="s">
        <v>105</v>
      </c>
      <c r="B7" s="3"/>
      <c r="C7" s="3"/>
      <c r="D7" s="3"/>
      <c r="E7" s="3"/>
      <c r="F7" s="3"/>
      <c r="G7" s="3"/>
      <c r="H7" s="3"/>
      <c r="I7" s="3"/>
    </row>
    <row r="8" customFormat="false" ht="15" hidden="false" customHeight="true" outlineLevel="0" collapsed="false">
      <c r="A8" s="3" t="s">
        <v>106</v>
      </c>
      <c r="B8" s="3"/>
      <c r="C8" s="3"/>
      <c r="D8" s="3"/>
      <c r="E8" s="3"/>
      <c r="F8" s="3"/>
      <c r="G8" s="3"/>
      <c r="H8" s="3"/>
      <c r="I8" s="3"/>
    </row>
    <row r="9" customFormat="false" ht="15" hidden="false" customHeight="false" outlineLevel="0" collapsed="false">
      <c r="A9" s="13" t="n">
        <v>45730</v>
      </c>
      <c r="B9" s="14" t="s">
        <v>107</v>
      </c>
      <c r="C9" s="14" t="s">
        <v>108</v>
      </c>
      <c r="D9" s="14" t="s">
        <v>14</v>
      </c>
      <c r="E9" s="15" t="n">
        <v>12.5</v>
      </c>
      <c r="F9" s="15" t="n">
        <v>1.63</v>
      </c>
      <c r="G9" s="15" t="n">
        <v>14.13</v>
      </c>
      <c r="H9" s="14" t="s">
        <v>109</v>
      </c>
      <c r="I9" s="14" t="s">
        <v>110</v>
      </c>
    </row>
    <row r="10" customFormat="false" ht="30" hidden="false" customHeight="true" outlineLevel="0" collapsed="false">
      <c r="A10" s="4" t="s">
        <v>111</v>
      </c>
      <c r="B10" s="4" t="s">
        <v>112</v>
      </c>
      <c r="C10" s="4" t="s">
        <v>113</v>
      </c>
      <c r="D10" s="4" t="s">
        <v>3</v>
      </c>
      <c r="E10" s="4" t="s">
        <v>114</v>
      </c>
      <c r="F10" s="4" t="s">
        <v>115</v>
      </c>
      <c r="G10" s="4" t="s">
        <v>116</v>
      </c>
      <c r="H10" s="4" t="s">
        <v>117</v>
      </c>
      <c r="I10" s="4" t="s">
        <v>118</v>
      </c>
    </row>
    <row r="11" customFormat="false" ht="15" hidden="false" customHeight="false" outlineLevel="0" collapsed="false">
      <c r="A11" s="16"/>
      <c r="B11" s="17"/>
      <c r="C11" s="17"/>
      <c r="D11" s="17"/>
      <c r="E11" s="18"/>
      <c r="F11" s="18"/>
      <c r="G11" s="19" t="str">
        <f aca="false">IF(AND(E11="",F11=""),"",N(E11)+N(F11))</f>
        <v/>
      </c>
      <c r="H11" s="17"/>
      <c r="I11" s="20" t="str">
        <f aca="false">IF(A11="","",IF(AND(A11&gt;=Summary!$B$10,A11&lt;=Summary!$B$11),"Year 1",IF(AND(A11&gt;=Summary!$E$10,A11&lt;=Summary!$E$11),"Year 2","Outside dates")))</f>
        <v/>
      </c>
    </row>
    <row r="12" customFormat="false" ht="15" hidden="false" customHeight="false" outlineLevel="0" collapsed="false">
      <c r="A12" s="16"/>
      <c r="B12" s="17"/>
      <c r="C12" s="17"/>
      <c r="D12" s="17"/>
      <c r="E12" s="18"/>
      <c r="F12" s="18"/>
      <c r="G12" s="19" t="str">
        <f aca="false">IF(AND(E12="",F12=""),"",N(E12)+N(F12))</f>
        <v/>
      </c>
      <c r="H12" s="17"/>
      <c r="I12" s="20" t="str">
        <f aca="false">IF(A12="","",IF(AND(A12&gt;=Summary!$B$10,A12&lt;=Summary!$B$11),"Year 1",IF(AND(A12&gt;=Summary!$E$10,A12&lt;=Summary!$E$11),"Year 2","Outside dates")))</f>
        <v/>
      </c>
    </row>
    <row r="13" customFormat="false" ht="15" hidden="false" customHeight="false" outlineLevel="0" collapsed="false">
      <c r="A13" s="16"/>
      <c r="B13" s="17"/>
      <c r="C13" s="17"/>
      <c r="D13" s="17"/>
      <c r="E13" s="18"/>
      <c r="F13" s="18"/>
      <c r="G13" s="19" t="str">
        <f aca="false">IF(AND(E13="",F13=""),"",N(E13)+N(F13))</f>
        <v/>
      </c>
      <c r="H13" s="17"/>
      <c r="I13" s="20" t="str">
        <f aca="false">IF(A13="","",IF(AND(A13&gt;=Summary!$B$10,A13&lt;=Summary!$B$11),"Year 1",IF(AND(A13&gt;=Summary!$E$10,A13&lt;=Summary!$E$11),"Year 2","Outside dates")))</f>
        <v/>
      </c>
    </row>
    <row r="14" customFormat="false" ht="15" hidden="false" customHeight="false" outlineLevel="0" collapsed="false">
      <c r="A14" s="16"/>
      <c r="B14" s="17"/>
      <c r="C14" s="17"/>
      <c r="D14" s="17"/>
      <c r="E14" s="18"/>
      <c r="F14" s="18"/>
      <c r="G14" s="19" t="str">
        <f aca="false">IF(AND(E14="",F14=""),"",N(E14)+N(F14))</f>
        <v/>
      </c>
      <c r="H14" s="17"/>
      <c r="I14" s="20" t="str">
        <f aca="false">IF(A14="","",IF(AND(A14&gt;=Summary!$B$10,A14&lt;=Summary!$B$11),"Year 1",IF(AND(A14&gt;=Summary!$E$10,A14&lt;=Summary!$E$11),"Year 2","Outside dates")))</f>
        <v/>
      </c>
    </row>
    <row r="15" customFormat="false" ht="15" hidden="false" customHeight="false" outlineLevel="0" collapsed="false">
      <c r="A15" s="16"/>
      <c r="B15" s="17"/>
      <c r="C15" s="17"/>
      <c r="D15" s="17"/>
      <c r="E15" s="18"/>
      <c r="F15" s="18"/>
      <c r="G15" s="19" t="str">
        <f aca="false">IF(AND(E15="",F15=""),"",N(E15)+N(F15))</f>
        <v/>
      </c>
      <c r="H15" s="17"/>
      <c r="I15" s="20" t="str">
        <f aca="false">IF(A15="","",IF(AND(A15&gt;=Summary!$B$10,A15&lt;=Summary!$B$11),"Year 1",IF(AND(A15&gt;=Summary!$E$10,A15&lt;=Summary!$E$11),"Year 2","Outside dates")))</f>
        <v/>
      </c>
    </row>
    <row r="16" customFormat="false" ht="15" hidden="false" customHeight="false" outlineLevel="0" collapsed="false">
      <c r="A16" s="16"/>
      <c r="B16" s="17"/>
      <c r="C16" s="17"/>
      <c r="D16" s="17"/>
      <c r="E16" s="18"/>
      <c r="F16" s="18"/>
      <c r="G16" s="19" t="str">
        <f aca="false">IF(AND(E16="",F16=""),"",N(E16)+N(F16))</f>
        <v/>
      </c>
      <c r="H16" s="17"/>
      <c r="I16" s="20" t="str">
        <f aca="false">IF(A16="","",IF(AND(A16&gt;=Summary!$B$10,A16&lt;=Summary!$B$11),"Year 1",IF(AND(A16&gt;=Summary!$E$10,A16&lt;=Summary!$E$11),"Year 2","Outside dates")))</f>
        <v/>
      </c>
    </row>
    <row r="17" customFormat="false" ht="15" hidden="false" customHeight="false" outlineLevel="0" collapsed="false">
      <c r="A17" s="16"/>
      <c r="B17" s="17"/>
      <c r="C17" s="17"/>
      <c r="D17" s="17"/>
      <c r="E17" s="18"/>
      <c r="F17" s="18"/>
      <c r="G17" s="19" t="str">
        <f aca="false">IF(AND(E17="",F17=""),"",N(E17)+N(F17))</f>
        <v/>
      </c>
      <c r="H17" s="17"/>
      <c r="I17" s="20" t="str">
        <f aca="false">IF(A17="","",IF(AND(A17&gt;=Summary!$B$10,A17&lt;=Summary!$B$11),"Year 1",IF(AND(A17&gt;=Summary!$E$10,A17&lt;=Summary!$E$11),"Year 2","Outside dates")))</f>
        <v/>
      </c>
    </row>
    <row r="18" customFormat="false" ht="15" hidden="false" customHeight="false" outlineLevel="0" collapsed="false">
      <c r="A18" s="16"/>
      <c r="B18" s="17"/>
      <c r="C18" s="17"/>
      <c r="D18" s="17"/>
      <c r="E18" s="18"/>
      <c r="F18" s="18"/>
      <c r="G18" s="19" t="str">
        <f aca="false">IF(AND(E18="",F18=""),"",N(E18)+N(F18))</f>
        <v/>
      </c>
      <c r="H18" s="17"/>
      <c r="I18" s="20" t="str">
        <f aca="false">IF(A18="","",IF(AND(A18&gt;=Summary!$B$10,A18&lt;=Summary!$B$11),"Year 1",IF(AND(A18&gt;=Summary!$E$10,A18&lt;=Summary!$E$11),"Year 2","Outside dates")))</f>
        <v/>
      </c>
    </row>
    <row r="19" customFormat="false" ht="15" hidden="false" customHeight="false" outlineLevel="0" collapsed="false">
      <c r="A19" s="16"/>
      <c r="B19" s="17"/>
      <c r="C19" s="17"/>
      <c r="D19" s="17"/>
      <c r="E19" s="18"/>
      <c r="F19" s="18"/>
      <c r="G19" s="19" t="str">
        <f aca="false">IF(AND(E19="",F19=""),"",N(E19)+N(F19))</f>
        <v/>
      </c>
      <c r="H19" s="17"/>
      <c r="I19" s="20" t="str">
        <f aca="false">IF(A19="","",IF(AND(A19&gt;=Summary!$B$10,A19&lt;=Summary!$B$11),"Year 1",IF(AND(A19&gt;=Summary!$E$10,A19&lt;=Summary!$E$11),"Year 2","Outside dates")))</f>
        <v/>
      </c>
    </row>
    <row r="20" customFormat="false" ht="15" hidden="false" customHeight="false" outlineLevel="0" collapsed="false">
      <c r="A20" s="16"/>
      <c r="B20" s="17"/>
      <c r="C20" s="17"/>
      <c r="D20" s="17"/>
      <c r="E20" s="18"/>
      <c r="F20" s="18"/>
      <c r="G20" s="19" t="str">
        <f aca="false">IF(AND(E20="",F20=""),"",N(E20)+N(F20))</f>
        <v/>
      </c>
      <c r="H20" s="17"/>
      <c r="I20" s="20" t="str">
        <f aca="false">IF(A20="","",IF(AND(A20&gt;=Summary!$B$10,A20&lt;=Summary!$B$11),"Year 1",IF(AND(A20&gt;=Summary!$E$10,A20&lt;=Summary!$E$11),"Year 2","Outside dates")))</f>
        <v/>
      </c>
    </row>
    <row r="21" customFormat="false" ht="15" hidden="false" customHeight="false" outlineLevel="0" collapsed="false">
      <c r="A21" s="16"/>
      <c r="B21" s="17"/>
      <c r="C21" s="17"/>
      <c r="D21" s="17"/>
      <c r="E21" s="18"/>
      <c r="F21" s="18"/>
      <c r="G21" s="19" t="str">
        <f aca="false">IF(AND(E21="",F21=""),"",N(E21)+N(F21))</f>
        <v/>
      </c>
      <c r="H21" s="17"/>
      <c r="I21" s="20" t="str">
        <f aca="false">IF(A21="","",IF(AND(A21&gt;=Summary!$B$10,A21&lt;=Summary!$B$11),"Year 1",IF(AND(A21&gt;=Summary!$E$10,A21&lt;=Summary!$E$11),"Year 2","Outside dates")))</f>
        <v/>
      </c>
    </row>
    <row r="22" customFormat="false" ht="15" hidden="false" customHeight="false" outlineLevel="0" collapsed="false">
      <c r="A22" s="16"/>
      <c r="B22" s="17"/>
      <c r="C22" s="17"/>
      <c r="D22" s="17"/>
      <c r="E22" s="18"/>
      <c r="F22" s="18"/>
      <c r="G22" s="19" t="str">
        <f aca="false">IF(AND(E22="",F22=""),"",N(E22)+N(F22))</f>
        <v/>
      </c>
      <c r="H22" s="17"/>
      <c r="I22" s="20" t="str">
        <f aca="false">IF(A22="","",IF(AND(A22&gt;=Summary!$B$10,A22&lt;=Summary!$B$11),"Year 1",IF(AND(A22&gt;=Summary!$E$10,A22&lt;=Summary!$E$11),"Year 2","Outside dates")))</f>
        <v/>
      </c>
    </row>
    <row r="23" customFormat="false" ht="15" hidden="false" customHeight="false" outlineLevel="0" collapsed="false">
      <c r="A23" s="16"/>
      <c r="B23" s="17"/>
      <c r="C23" s="17"/>
      <c r="D23" s="17"/>
      <c r="E23" s="18"/>
      <c r="F23" s="18"/>
      <c r="G23" s="19" t="str">
        <f aca="false">IF(AND(E23="",F23=""),"",N(E23)+N(F23))</f>
        <v/>
      </c>
      <c r="H23" s="17"/>
      <c r="I23" s="20" t="str">
        <f aca="false">IF(A23="","",IF(AND(A23&gt;=Summary!$B$10,A23&lt;=Summary!$B$11),"Year 1",IF(AND(A23&gt;=Summary!$E$10,A23&lt;=Summary!$E$11),"Year 2","Outside dates")))</f>
        <v/>
      </c>
    </row>
    <row r="24" customFormat="false" ht="15" hidden="false" customHeight="false" outlineLevel="0" collapsed="false">
      <c r="A24" s="16"/>
      <c r="B24" s="17"/>
      <c r="C24" s="17"/>
      <c r="D24" s="17"/>
      <c r="E24" s="18"/>
      <c r="F24" s="18"/>
      <c r="G24" s="19" t="str">
        <f aca="false">IF(AND(E24="",F24=""),"",N(E24)+N(F24))</f>
        <v/>
      </c>
      <c r="H24" s="17"/>
      <c r="I24" s="20" t="str">
        <f aca="false">IF(A24="","",IF(AND(A24&gt;=Summary!$B$10,A24&lt;=Summary!$B$11),"Year 1",IF(AND(A24&gt;=Summary!$E$10,A24&lt;=Summary!$E$11),"Year 2","Outside dates")))</f>
        <v/>
      </c>
    </row>
    <row r="25" customFormat="false" ht="15" hidden="false" customHeight="false" outlineLevel="0" collapsed="false">
      <c r="A25" s="16"/>
      <c r="B25" s="17"/>
      <c r="C25" s="17"/>
      <c r="D25" s="17"/>
      <c r="E25" s="18"/>
      <c r="F25" s="18"/>
      <c r="G25" s="19" t="str">
        <f aca="false">IF(AND(E25="",F25=""),"",N(E25)+N(F25))</f>
        <v/>
      </c>
      <c r="H25" s="17"/>
      <c r="I25" s="20" t="str">
        <f aca="false">IF(A25="","",IF(AND(A25&gt;=Summary!$B$10,A25&lt;=Summary!$B$11),"Year 1",IF(AND(A25&gt;=Summary!$E$10,A25&lt;=Summary!$E$11),"Year 2","Outside dates")))</f>
        <v/>
      </c>
    </row>
    <row r="26" customFormat="false" ht="15" hidden="false" customHeight="false" outlineLevel="0" collapsed="false">
      <c r="A26" s="16"/>
      <c r="B26" s="17"/>
      <c r="C26" s="17"/>
      <c r="D26" s="17"/>
      <c r="E26" s="18"/>
      <c r="F26" s="18"/>
      <c r="G26" s="19" t="str">
        <f aca="false">IF(AND(E26="",F26=""),"",N(E26)+N(F26))</f>
        <v/>
      </c>
      <c r="H26" s="17"/>
      <c r="I26" s="20" t="str">
        <f aca="false">IF(A26="","",IF(AND(A26&gt;=Summary!$B$10,A26&lt;=Summary!$B$11),"Year 1",IF(AND(A26&gt;=Summary!$E$10,A26&lt;=Summary!$E$11),"Year 2","Outside dates")))</f>
        <v/>
      </c>
    </row>
    <row r="27" customFormat="false" ht="15" hidden="false" customHeight="false" outlineLevel="0" collapsed="false">
      <c r="A27" s="16"/>
      <c r="B27" s="17"/>
      <c r="C27" s="17"/>
      <c r="D27" s="17"/>
      <c r="E27" s="18"/>
      <c r="F27" s="18"/>
      <c r="G27" s="19" t="str">
        <f aca="false">IF(AND(E27="",F27=""),"",N(E27)+N(F27))</f>
        <v/>
      </c>
      <c r="H27" s="17"/>
      <c r="I27" s="20" t="str">
        <f aca="false">IF(A27="","",IF(AND(A27&gt;=Summary!$B$10,A27&lt;=Summary!$B$11),"Year 1",IF(AND(A27&gt;=Summary!$E$10,A27&lt;=Summary!$E$11),"Year 2","Outside dates")))</f>
        <v/>
      </c>
    </row>
    <row r="28" customFormat="false" ht="15" hidden="false" customHeight="false" outlineLevel="0" collapsed="false">
      <c r="A28" s="16"/>
      <c r="B28" s="17"/>
      <c r="C28" s="17"/>
      <c r="D28" s="17"/>
      <c r="E28" s="18"/>
      <c r="F28" s="18"/>
      <c r="G28" s="19" t="str">
        <f aca="false">IF(AND(E28="",F28=""),"",N(E28)+N(F28))</f>
        <v/>
      </c>
      <c r="H28" s="17"/>
      <c r="I28" s="20" t="str">
        <f aca="false">IF(A28="","",IF(AND(A28&gt;=Summary!$B$10,A28&lt;=Summary!$B$11),"Year 1",IF(AND(A28&gt;=Summary!$E$10,A28&lt;=Summary!$E$11),"Year 2","Outside dates")))</f>
        <v/>
      </c>
    </row>
    <row r="29" customFormat="false" ht="15" hidden="false" customHeight="false" outlineLevel="0" collapsed="false">
      <c r="A29" s="16"/>
      <c r="B29" s="17"/>
      <c r="C29" s="17"/>
      <c r="D29" s="17"/>
      <c r="E29" s="18"/>
      <c r="F29" s="18"/>
      <c r="G29" s="19" t="str">
        <f aca="false">IF(AND(E29="",F29=""),"",N(E29)+N(F29))</f>
        <v/>
      </c>
      <c r="H29" s="17"/>
      <c r="I29" s="20" t="str">
        <f aca="false">IF(A29="","",IF(AND(A29&gt;=Summary!$B$10,A29&lt;=Summary!$B$11),"Year 1",IF(AND(A29&gt;=Summary!$E$10,A29&lt;=Summary!$E$11),"Year 2","Outside dates")))</f>
        <v/>
      </c>
    </row>
    <row r="30" customFormat="false" ht="15" hidden="false" customHeight="false" outlineLevel="0" collapsed="false">
      <c r="A30" s="16"/>
      <c r="B30" s="17"/>
      <c r="C30" s="17"/>
      <c r="D30" s="17"/>
      <c r="E30" s="18"/>
      <c r="F30" s="18"/>
      <c r="G30" s="19" t="str">
        <f aca="false">IF(AND(E30="",F30=""),"",N(E30)+N(F30))</f>
        <v/>
      </c>
      <c r="H30" s="17"/>
      <c r="I30" s="20" t="str">
        <f aca="false">IF(A30="","",IF(AND(A30&gt;=Summary!$B$10,A30&lt;=Summary!$B$11),"Year 1",IF(AND(A30&gt;=Summary!$E$10,A30&lt;=Summary!$E$11),"Year 2","Outside dates")))</f>
        <v/>
      </c>
    </row>
    <row r="31" customFormat="false" ht="15" hidden="false" customHeight="false" outlineLevel="0" collapsed="false">
      <c r="A31" s="16"/>
      <c r="B31" s="17"/>
      <c r="C31" s="17"/>
      <c r="D31" s="17"/>
      <c r="E31" s="18"/>
      <c r="F31" s="18"/>
      <c r="G31" s="19" t="str">
        <f aca="false">IF(AND(E31="",F31=""),"",N(E31)+N(F31))</f>
        <v/>
      </c>
      <c r="H31" s="17"/>
      <c r="I31" s="20" t="str">
        <f aca="false">IF(A31="","",IF(AND(A31&gt;=Summary!$B$10,A31&lt;=Summary!$B$11),"Year 1",IF(AND(A31&gt;=Summary!$E$10,A31&lt;=Summary!$E$11),"Year 2","Outside dates")))</f>
        <v/>
      </c>
    </row>
    <row r="32" customFormat="false" ht="15" hidden="false" customHeight="false" outlineLevel="0" collapsed="false">
      <c r="A32" s="16"/>
      <c r="B32" s="17"/>
      <c r="C32" s="17"/>
      <c r="D32" s="17"/>
      <c r="E32" s="18"/>
      <c r="F32" s="18"/>
      <c r="G32" s="19" t="str">
        <f aca="false">IF(AND(E32="",F32=""),"",N(E32)+N(F32))</f>
        <v/>
      </c>
      <c r="H32" s="17"/>
      <c r="I32" s="20" t="str">
        <f aca="false">IF(A32="","",IF(AND(A32&gt;=Summary!$B$10,A32&lt;=Summary!$B$11),"Year 1",IF(AND(A32&gt;=Summary!$E$10,A32&lt;=Summary!$E$11),"Year 2","Outside dates")))</f>
        <v/>
      </c>
    </row>
    <row r="33" customFormat="false" ht="15" hidden="false" customHeight="false" outlineLevel="0" collapsed="false">
      <c r="A33" s="16"/>
      <c r="B33" s="17"/>
      <c r="C33" s="17"/>
      <c r="D33" s="17"/>
      <c r="E33" s="18"/>
      <c r="F33" s="18"/>
      <c r="G33" s="19" t="str">
        <f aca="false">IF(AND(E33="",F33=""),"",N(E33)+N(F33))</f>
        <v/>
      </c>
      <c r="H33" s="17"/>
      <c r="I33" s="20" t="str">
        <f aca="false">IF(A33="","",IF(AND(A33&gt;=Summary!$B$10,A33&lt;=Summary!$B$11),"Year 1",IF(AND(A33&gt;=Summary!$E$10,A33&lt;=Summary!$E$11),"Year 2","Outside dates")))</f>
        <v/>
      </c>
    </row>
    <row r="34" customFormat="false" ht="15" hidden="false" customHeight="false" outlineLevel="0" collapsed="false">
      <c r="A34" s="16"/>
      <c r="B34" s="17"/>
      <c r="C34" s="17"/>
      <c r="D34" s="17"/>
      <c r="E34" s="18"/>
      <c r="F34" s="18"/>
      <c r="G34" s="19" t="str">
        <f aca="false">IF(AND(E34="",F34=""),"",N(E34)+N(F34))</f>
        <v/>
      </c>
      <c r="H34" s="17"/>
      <c r="I34" s="20" t="str">
        <f aca="false">IF(A34="","",IF(AND(A34&gt;=Summary!$B$10,A34&lt;=Summary!$B$11),"Year 1",IF(AND(A34&gt;=Summary!$E$10,A34&lt;=Summary!$E$11),"Year 2","Outside dates")))</f>
        <v/>
      </c>
    </row>
    <row r="35" customFormat="false" ht="15" hidden="false" customHeight="false" outlineLevel="0" collapsed="false">
      <c r="A35" s="16"/>
      <c r="B35" s="17"/>
      <c r="C35" s="17"/>
      <c r="D35" s="17"/>
      <c r="E35" s="18"/>
      <c r="F35" s="18"/>
      <c r="G35" s="19" t="str">
        <f aca="false">IF(AND(E35="",F35=""),"",N(E35)+N(F35))</f>
        <v/>
      </c>
      <c r="H35" s="17"/>
      <c r="I35" s="20" t="str">
        <f aca="false">IF(A35="","",IF(AND(A35&gt;=Summary!$B$10,A35&lt;=Summary!$B$11),"Year 1",IF(AND(A35&gt;=Summary!$E$10,A35&lt;=Summary!$E$11),"Year 2","Outside dates")))</f>
        <v/>
      </c>
    </row>
    <row r="36" customFormat="false" ht="15" hidden="false" customHeight="false" outlineLevel="0" collapsed="false">
      <c r="A36" s="16"/>
      <c r="B36" s="17"/>
      <c r="C36" s="17"/>
      <c r="D36" s="17"/>
      <c r="E36" s="18"/>
      <c r="F36" s="18"/>
      <c r="G36" s="19" t="str">
        <f aca="false">IF(AND(E36="",F36=""),"",N(E36)+N(F36))</f>
        <v/>
      </c>
      <c r="H36" s="17"/>
      <c r="I36" s="20" t="str">
        <f aca="false">IF(A36="","",IF(AND(A36&gt;=Summary!$B$10,A36&lt;=Summary!$B$11),"Year 1",IF(AND(A36&gt;=Summary!$E$10,A36&lt;=Summary!$E$11),"Year 2","Outside dates")))</f>
        <v/>
      </c>
    </row>
    <row r="37" customFormat="false" ht="15" hidden="false" customHeight="false" outlineLevel="0" collapsed="false">
      <c r="A37" s="16"/>
      <c r="B37" s="17"/>
      <c r="C37" s="17"/>
      <c r="D37" s="17"/>
      <c r="E37" s="18"/>
      <c r="F37" s="18"/>
      <c r="G37" s="19" t="str">
        <f aca="false">IF(AND(E37="",F37=""),"",N(E37)+N(F37))</f>
        <v/>
      </c>
      <c r="H37" s="17"/>
      <c r="I37" s="20" t="str">
        <f aca="false">IF(A37="","",IF(AND(A37&gt;=Summary!$B$10,A37&lt;=Summary!$B$11),"Year 1",IF(AND(A37&gt;=Summary!$E$10,A37&lt;=Summary!$E$11),"Year 2","Outside dates")))</f>
        <v/>
      </c>
    </row>
    <row r="38" customFormat="false" ht="15" hidden="false" customHeight="false" outlineLevel="0" collapsed="false">
      <c r="A38" s="16"/>
      <c r="B38" s="17"/>
      <c r="C38" s="17"/>
      <c r="D38" s="17"/>
      <c r="E38" s="18"/>
      <c r="F38" s="18"/>
      <c r="G38" s="19" t="str">
        <f aca="false">IF(AND(E38="",F38=""),"",N(E38)+N(F38))</f>
        <v/>
      </c>
      <c r="H38" s="17"/>
      <c r="I38" s="20" t="str">
        <f aca="false">IF(A38="","",IF(AND(A38&gt;=Summary!$B$10,A38&lt;=Summary!$B$11),"Year 1",IF(AND(A38&gt;=Summary!$E$10,A38&lt;=Summary!$E$11),"Year 2","Outside dates")))</f>
        <v/>
      </c>
    </row>
    <row r="39" customFormat="false" ht="15" hidden="false" customHeight="false" outlineLevel="0" collapsed="false">
      <c r="A39" s="16"/>
      <c r="B39" s="17"/>
      <c r="C39" s="17"/>
      <c r="D39" s="17"/>
      <c r="E39" s="18"/>
      <c r="F39" s="18"/>
      <c r="G39" s="19" t="str">
        <f aca="false">IF(AND(E39="",F39=""),"",N(E39)+N(F39))</f>
        <v/>
      </c>
      <c r="H39" s="17"/>
      <c r="I39" s="20" t="str">
        <f aca="false">IF(A39="","",IF(AND(A39&gt;=Summary!$B$10,A39&lt;=Summary!$B$11),"Year 1",IF(AND(A39&gt;=Summary!$E$10,A39&lt;=Summary!$E$11),"Year 2","Outside dates")))</f>
        <v/>
      </c>
    </row>
    <row r="40" customFormat="false" ht="15" hidden="false" customHeight="false" outlineLevel="0" collapsed="false">
      <c r="A40" s="16"/>
      <c r="B40" s="17"/>
      <c r="C40" s="17"/>
      <c r="D40" s="17"/>
      <c r="E40" s="18"/>
      <c r="F40" s="18"/>
      <c r="G40" s="19" t="str">
        <f aca="false">IF(AND(E40="",F40=""),"",N(E40)+N(F40))</f>
        <v/>
      </c>
      <c r="H40" s="17"/>
      <c r="I40" s="20" t="str">
        <f aca="false">IF(A40="","",IF(AND(A40&gt;=Summary!$B$10,A40&lt;=Summary!$B$11),"Year 1",IF(AND(A40&gt;=Summary!$E$10,A40&lt;=Summary!$E$11),"Year 2","Outside dates")))</f>
        <v/>
      </c>
    </row>
    <row r="41" customFormat="false" ht="15" hidden="false" customHeight="false" outlineLevel="0" collapsed="false">
      <c r="A41" s="16"/>
      <c r="B41" s="17"/>
      <c r="C41" s="17"/>
      <c r="D41" s="17"/>
      <c r="E41" s="18"/>
      <c r="F41" s="18"/>
      <c r="G41" s="19" t="str">
        <f aca="false">IF(AND(E41="",F41=""),"",N(E41)+N(F41))</f>
        <v/>
      </c>
      <c r="H41" s="17"/>
      <c r="I41" s="20" t="str">
        <f aca="false">IF(A41="","",IF(AND(A41&gt;=Summary!$B$10,A41&lt;=Summary!$B$11),"Year 1",IF(AND(A41&gt;=Summary!$E$10,A41&lt;=Summary!$E$11),"Year 2","Outside dates")))</f>
        <v/>
      </c>
    </row>
    <row r="42" customFormat="false" ht="15" hidden="false" customHeight="false" outlineLevel="0" collapsed="false">
      <c r="A42" s="16"/>
      <c r="B42" s="17"/>
      <c r="C42" s="17"/>
      <c r="D42" s="17"/>
      <c r="E42" s="18"/>
      <c r="F42" s="18"/>
      <c r="G42" s="19" t="str">
        <f aca="false">IF(AND(E42="",F42=""),"",N(E42)+N(F42))</f>
        <v/>
      </c>
      <c r="H42" s="17"/>
      <c r="I42" s="20" t="str">
        <f aca="false">IF(A42="","",IF(AND(A42&gt;=Summary!$B$10,A42&lt;=Summary!$B$11),"Year 1",IF(AND(A42&gt;=Summary!$E$10,A42&lt;=Summary!$E$11),"Year 2","Outside dates")))</f>
        <v/>
      </c>
    </row>
    <row r="43" customFormat="false" ht="15" hidden="false" customHeight="false" outlineLevel="0" collapsed="false">
      <c r="A43" s="16"/>
      <c r="B43" s="17"/>
      <c r="C43" s="17"/>
      <c r="D43" s="17"/>
      <c r="E43" s="18"/>
      <c r="F43" s="18"/>
      <c r="G43" s="19" t="str">
        <f aca="false">IF(AND(E43="",F43=""),"",N(E43)+N(F43))</f>
        <v/>
      </c>
      <c r="H43" s="17"/>
      <c r="I43" s="20" t="str">
        <f aca="false">IF(A43="","",IF(AND(A43&gt;=Summary!$B$10,A43&lt;=Summary!$B$11),"Year 1",IF(AND(A43&gt;=Summary!$E$10,A43&lt;=Summary!$E$11),"Year 2","Outside dates")))</f>
        <v/>
      </c>
    </row>
    <row r="44" customFormat="false" ht="15" hidden="false" customHeight="false" outlineLevel="0" collapsed="false">
      <c r="A44" s="16"/>
      <c r="B44" s="17"/>
      <c r="C44" s="17"/>
      <c r="D44" s="17"/>
      <c r="E44" s="18"/>
      <c r="F44" s="18"/>
      <c r="G44" s="19" t="str">
        <f aca="false">IF(AND(E44="",F44=""),"",N(E44)+N(F44))</f>
        <v/>
      </c>
      <c r="H44" s="17"/>
      <c r="I44" s="20" t="str">
        <f aca="false">IF(A44="","",IF(AND(A44&gt;=Summary!$B$10,A44&lt;=Summary!$B$11),"Year 1",IF(AND(A44&gt;=Summary!$E$10,A44&lt;=Summary!$E$11),"Year 2","Outside dates")))</f>
        <v/>
      </c>
    </row>
    <row r="45" customFormat="false" ht="15" hidden="false" customHeight="false" outlineLevel="0" collapsed="false">
      <c r="A45" s="16"/>
      <c r="B45" s="17"/>
      <c r="C45" s="17"/>
      <c r="D45" s="17"/>
      <c r="E45" s="18"/>
      <c r="F45" s="18"/>
      <c r="G45" s="19" t="str">
        <f aca="false">IF(AND(E45="",F45=""),"",N(E45)+N(F45))</f>
        <v/>
      </c>
      <c r="H45" s="17"/>
      <c r="I45" s="20" t="str">
        <f aca="false">IF(A45="","",IF(AND(A45&gt;=Summary!$B$10,A45&lt;=Summary!$B$11),"Year 1",IF(AND(A45&gt;=Summary!$E$10,A45&lt;=Summary!$E$11),"Year 2","Outside dates")))</f>
        <v/>
      </c>
    </row>
    <row r="46" customFormat="false" ht="15" hidden="false" customHeight="false" outlineLevel="0" collapsed="false">
      <c r="A46" s="16"/>
      <c r="B46" s="17"/>
      <c r="C46" s="17"/>
      <c r="D46" s="17"/>
      <c r="E46" s="18"/>
      <c r="F46" s="18"/>
      <c r="G46" s="19" t="str">
        <f aca="false">IF(AND(E46="",F46=""),"",N(E46)+N(F46))</f>
        <v/>
      </c>
      <c r="H46" s="17"/>
      <c r="I46" s="20" t="str">
        <f aca="false">IF(A46="","",IF(AND(A46&gt;=Summary!$B$10,A46&lt;=Summary!$B$11),"Year 1",IF(AND(A46&gt;=Summary!$E$10,A46&lt;=Summary!$E$11),"Year 2","Outside dates")))</f>
        <v/>
      </c>
    </row>
    <row r="47" customFormat="false" ht="15" hidden="false" customHeight="false" outlineLevel="0" collapsed="false">
      <c r="A47" s="16"/>
      <c r="B47" s="17"/>
      <c r="C47" s="17"/>
      <c r="D47" s="17"/>
      <c r="E47" s="18"/>
      <c r="F47" s="18"/>
      <c r="G47" s="19" t="str">
        <f aca="false">IF(AND(E47="",F47=""),"",N(E47)+N(F47))</f>
        <v/>
      </c>
      <c r="H47" s="17"/>
      <c r="I47" s="20" t="str">
        <f aca="false">IF(A47="","",IF(AND(A47&gt;=Summary!$B$10,A47&lt;=Summary!$B$11),"Year 1",IF(AND(A47&gt;=Summary!$E$10,A47&lt;=Summary!$E$11),"Year 2","Outside dates")))</f>
        <v/>
      </c>
    </row>
    <row r="48" customFormat="false" ht="15" hidden="false" customHeight="false" outlineLevel="0" collapsed="false">
      <c r="A48" s="16"/>
      <c r="B48" s="17"/>
      <c r="C48" s="17"/>
      <c r="D48" s="17"/>
      <c r="E48" s="18"/>
      <c r="F48" s="18"/>
      <c r="G48" s="19" t="str">
        <f aca="false">IF(AND(E48="",F48=""),"",N(E48)+N(F48))</f>
        <v/>
      </c>
      <c r="H48" s="17"/>
      <c r="I48" s="20" t="str">
        <f aca="false">IF(A48="","",IF(AND(A48&gt;=Summary!$B$10,A48&lt;=Summary!$B$11),"Year 1",IF(AND(A48&gt;=Summary!$E$10,A48&lt;=Summary!$E$11),"Year 2","Outside dates")))</f>
        <v/>
      </c>
    </row>
    <row r="49" customFormat="false" ht="15" hidden="false" customHeight="false" outlineLevel="0" collapsed="false">
      <c r="A49" s="16"/>
      <c r="B49" s="17"/>
      <c r="C49" s="17"/>
      <c r="D49" s="17"/>
      <c r="E49" s="18"/>
      <c r="F49" s="18"/>
      <c r="G49" s="19" t="str">
        <f aca="false">IF(AND(E49="",F49=""),"",N(E49)+N(F49))</f>
        <v/>
      </c>
      <c r="H49" s="17"/>
      <c r="I49" s="20" t="str">
        <f aca="false">IF(A49="","",IF(AND(A49&gt;=Summary!$B$10,A49&lt;=Summary!$B$11),"Year 1",IF(AND(A49&gt;=Summary!$E$10,A49&lt;=Summary!$E$11),"Year 2","Outside dates")))</f>
        <v/>
      </c>
    </row>
    <row r="50" customFormat="false" ht="15" hidden="false" customHeight="false" outlineLevel="0" collapsed="false">
      <c r="A50" s="16"/>
      <c r="B50" s="17"/>
      <c r="C50" s="17"/>
      <c r="D50" s="17"/>
      <c r="E50" s="18"/>
      <c r="F50" s="18"/>
      <c r="G50" s="19" t="str">
        <f aca="false">IF(AND(E50="",F50=""),"",N(E50)+N(F50))</f>
        <v/>
      </c>
      <c r="H50" s="17"/>
      <c r="I50" s="20" t="str">
        <f aca="false">IF(A50="","",IF(AND(A50&gt;=Summary!$B$10,A50&lt;=Summary!$B$11),"Year 1",IF(AND(A50&gt;=Summary!$E$10,A50&lt;=Summary!$E$11),"Year 2","Outside dates")))</f>
        <v/>
      </c>
    </row>
    <row r="51" customFormat="false" ht="15" hidden="false" customHeight="false" outlineLevel="0" collapsed="false">
      <c r="A51" s="16"/>
      <c r="B51" s="17"/>
      <c r="C51" s="17"/>
      <c r="D51" s="17"/>
      <c r="E51" s="18"/>
      <c r="F51" s="18"/>
      <c r="G51" s="19" t="str">
        <f aca="false">IF(AND(E51="",F51=""),"",N(E51)+N(F51))</f>
        <v/>
      </c>
      <c r="H51" s="17"/>
      <c r="I51" s="20" t="str">
        <f aca="false">IF(A51="","",IF(AND(A51&gt;=Summary!$B$10,A51&lt;=Summary!$B$11),"Year 1",IF(AND(A51&gt;=Summary!$E$10,A51&lt;=Summary!$E$11),"Year 2","Outside dates")))</f>
        <v/>
      </c>
    </row>
    <row r="52" customFormat="false" ht="15" hidden="false" customHeight="false" outlineLevel="0" collapsed="false">
      <c r="A52" s="16"/>
      <c r="B52" s="17"/>
      <c r="C52" s="17"/>
      <c r="D52" s="17"/>
      <c r="E52" s="18"/>
      <c r="F52" s="18"/>
      <c r="G52" s="19" t="str">
        <f aca="false">IF(AND(E52="",F52=""),"",N(E52)+N(F52))</f>
        <v/>
      </c>
      <c r="H52" s="17"/>
      <c r="I52" s="20" t="str">
        <f aca="false">IF(A52="","",IF(AND(A52&gt;=Summary!$B$10,A52&lt;=Summary!$B$11),"Year 1",IF(AND(A52&gt;=Summary!$E$10,A52&lt;=Summary!$E$11),"Year 2","Outside dates")))</f>
        <v/>
      </c>
    </row>
    <row r="53" customFormat="false" ht="15" hidden="false" customHeight="false" outlineLevel="0" collapsed="false">
      <c r="A53" s="16"/>
      <c r="B53" s="17"/>
      <c r="C53" s="17"/>
      <c r="D53" s="17"/>
      <c r="E53" s="18"/>
      <c r="F53" s="18"/>
      <c r="G53" s="19" t="str">
        <f aca="false">IF(AND(E53="",F53=""),"",N(E53)+N(F53))</f>
        <v/>
      </c>
      <c r="H53" s="17"/>
      <c r="I53" s="20" t="str">
        <f aca="false">IF(A53="","",IF(AND(A53&gt;=Summary!$B$10,A53&lt;=Summary!$B$11),"Year 1",IF(AND(A53&gt;=Summary!$E$10,A53&lt;=Summary!$E$11),"Year 2","Outside dates")))</f>
        <v/>
      </c>
    </row>
    <row r="54" customFormat="false" ht="15" hidden="false" customHeight="false" outlineLevel="0" collapsed="false">
      <c r="A54" s="16"/>
      <c r="B54" s="17"/>
      <c r="C54" s="17"/>
      <c r="D54" s="17"/>
      <c r="E54" s="18"/>
      <c r="F54" s="18"/>
      <c r="G54" s="19" t="str">
        <f aca="false">IF(AND(E54="",F54=""),"",N(E54)+N(F54))</f>
        <v/>
      </c>
      <c r="H54" s="17"/>
      <c r="I54" s="20" t="str">
        <f aca="false">IF(A54="","",IF(AND(A54&gt;=Summary!$B$10,A54&lt;=Summary!$B$11),"Year 1",IF(AND(A54&gt;=Summary!$E$10,A54&lt;=Summary!$E$11),"Year 2","Outside dates")))</f>
        <v/>
      </c>
    </row>
    <row r="55" customFormat="false" ht="15" hidden="false" customHeight="false" outlineLevel="0" collapsed="false">
      <c r="A55" s="16"/>
      <c r="B55" s="17"/>
      <c r="C55" s="17"/>
      <c r="D55" s="17"/>
      <c r="E55" s="18"/>
      <c r="F55" s="18"/>
      <c r="G55" s="19" t="str">
        <f aca="false">IF(AND(E55="",F55=""),"",N(E55)+N(F55))</f>
        <v/>
      </c>
      <c r="H55" s="17"/>
      <c r="I55" s="20" t="str">
        <f aca="false">IF(A55="","",IF(AND(A55&gt;=Summary!$B$10,A55&lt;=Summary!$B$11),"Year 1",IF(AND(A55&gt;=Summary!$E$10,A55&lt;=Summary!$E$11),"Year 2","Outside dates")))</f>
        <v/>
      </c>
    </row>
    <row r="56" customFormat="false" ht="15" hidden="false" customHeight="false" outlineLevel="0" collapsed="false">
      <c r="A56" s="16"/>
      <c r="B56" s="17"/>
      <c r="C56" s="17"/>
      <c r="D56" s="17"/>
      <c r="E56" s="18"/>
      <c r="F56" s="18"/>
      <c r="G56" s="19" t="str">
        <f aca="false">IF(AND(E56="",F56=""),"",N(E56)+N(F56))</f>
        <v/>
      </c>
      <c r="H56" s="17"/>
      <c r="I56" s="20" t="str">
        <f aca="false">IF(A56="","",IF(AND(A56&gt;=Summary!$B$10,A56&lt;=Summary!$B$11),"Year 1",IF(AND(A56&gt;=Summary!$E$10,A56&lt;=Summary!$E$11),"Year 2","Outside dates")))</f>
        <v/>
      </c>
    </row>
    <row r="57" customFormat="false" ht="15" hidden="false" customHeight="false" outlineLevel="0" collapsed="false">
      <c r="A57" s="16"/>
      <c r="B57" s="17"/>
      <c r="C57" s="17"/>
      <c r="D57" s="17"/>
      <c r="E57" s="18"/>
      <c r="F57" s="18"/>
      <c r="G57" s="19" t="str">
        <f aca="false">IF(AND(E57="",F57=""),"",N(E57)+N(F57))</f>
        <v/>
      </c>
      <c r="H57" s="17"/>
      <c r="I57" s="20" t="str">
        <f aca="false">IF(A57="","",IF(AND(A57&gt;=Summary!$B$10,A57&lt;=Summary!$B$11),"Year 1",IF(AND(A57&gt;=Summary!$E$10,A57&lt;=Summary!$E$11),"Year 2","Outside dates")))</f>
        <v/>
      </c>
    </row>
    <row r="58" customFormat="false" ht="15" hidden="false" customHeight="false" outlineLevel="0" collapsed="false">
      <c r="A58" s="16"/>
      <c r="B58" s="17"/>
      <c r="C58" s="17"/>
      <c r="D58" s="17"/>
      <c r="E58" s="18"/>
      <c r="F58" s="18"/>
      <c r="G58" s="19" t="str">
        <f aca="false">IF(AND(E58="",F58=""),"",N(E58)+N(F58))</f>
        <v/>
      </c>
      <c r="H58" s="17"/>
      <c r="I58" s="20" t="str">
        <f aca="false">IF(A58="","",IF(AND(A58&gt;=Summary!$B$10,A58&lt;=Summary!$B$11),"Year 1",IF(AND(A58&gt;=Summary!$E$10,A58&lt;=Summary!$E$11),"Year 2","Outside dates")))</f>
        <v/>
      </c>
    </row>
    <row r="59" customFormat="false" ht="15" hidden="false" customHeight="false" outlineLevel="0" collapsed="false">
      <c r="A59" s="16"/>
      <c r="B59" s="17"/>
      <c r="C59" s="17"/>
      <c r="D59" s="17"/>
      <c r="E59" s="18"/>
      <c r="F59" s="18"/>
      <c r="G59" s="19" t="str">
        <f aca="false">IF(AND(E59="",F59=""),"",N(E59)+N(F59))</f>
        <v/>
      </c>
      <c r="H59" s="17"/>
      <c r="I59" s="20" t="str">
        <f aca="false">IF(A59="","",IF(AND(A59&gt;=Summary!$B$10,A59&lt;=Summary!$B$11),"Year 1",IF(AND(A59&gt;=Summary!$E$10,A59&lt;=Summary!$E$11),"Year 2","Outside dates")))</f>
        <v/>
      </c>
    </row>
    <row r="60" customFormat="false" ht="15" hidden="false" customHeight="false" outlineLevel="0" collapsed="false">
      <c r="A60" s="16"/>
      <c r="B60" s="17"/>
      <c r="C60" s="17"/>
      <c r="D60" s="17"/>
      <c r="E60" s="18"/>
      <c r="F60" s="18"/>
      <c r="G60" s="19" t="str">
        <f aca="false">IF(AND(E60="",F60=""),"",N(E60)+N(F60))</f>
        <v/>
      </c>
      <c r="H60" s="17"/>
      <c r="I60" s="20" t="str">
        <f aca="false">IF(A60="","",IF(AND(A60&gt;=Summary!$B$10,A60&lt;=Summary!$B$11),"Year 1",IF(AND(A60&gt;=Summary!$E$10,A60&lt;=Summary!$E$11),"Year 2","Outside dates")))</f>
        <v/>
      </c>
    </row>
    <row r="61" customFormat="false" ht="15" hidden="false" customHeight="false" outlineLevel="0" collapsed="false">
      <c r="A61" s="16"/>
      <c r="B61" s="17"/>
      <c r="C61" s="17"/>
      <c r="D61" s="17"/>
      <c r="E61" s="18"/>
      <c r="F61" s="18"/>
      <c r="G61" s="19" t="str">
        <f aca="false">IF(AND(E61="",F61=""),"",N(E61)+N(F61))</f>
        <v/>
      </c>
      <c r="H61" s="17"/>
      <c r="I61" s="20" t="str">
        <f aca="false">IF(A61="","",IF(AND(A61&gt;=Summary!$B$10,A61&lt;=Summary!$B$11),"Year 1",IF(AND(A61&gt;=Summary!$E$10,A61&lt;=Summary!$E$11),"Year 2","Outside dates")))</f>
        <v/>
      </c>
    </row>
    <row r="62" customFormat="false" ht="15" hidden="false" customHeight="false" outlineLevel="0" collapsed="false">
      <c r="A62" s="16"/>
      <c r="B62" s="17"/>
      <c r="C62" s="17"/>
      <c r="D62" s="17"/>
      <c r="E62" s="18"/>
      <c r="F62" s="18"/>
      <c r="G62" s="19" t="str">
        <f aca="false">IF(AND(E62="",F62=""),"",N(E62)+N(F62))</f>
        <v/>
      </c>
      <c r="H62" s="17"/>
      <c r="I62" s="20" t="str">
        <f aca="false">IF(A62="","",IF(AND(A62&gt;=Summary!$B$10,A62&lt;=Summary!$B$11),"Year 1",IF(AND(A62&gt;=Summary!$E$10,A62&lt;=Summary!$E$11),"Year 2","Outside dates")))</f>
        <v/>
      </c>
    </row>
    <row r="63" customFormat="false" ht="15" hidden="false" customHeight="false" outlineLevel="0" collapsed="false">
      <c r="A63" s="16"/>
      <c r="B63" s="17"/>
      <c r="C63" s="17"/>
      <c r="D63" s="17"/>
      <c r="E63" s="18"/>
      <c r="F63" s="18"/>
      <c r="G63" s="19" t="str">
        <f aca="false">IF(AND(E63="",F63=""),"",N(E63)+N(F63))</f>
        <v/>
      </c>
      <c r="H63" s="17"/>
      <c r="I63" s="20" t="str">
        <f aca="false">IF(A63="","",IF(AND(A63&gt;=Summary!$B$10,A63&lt;=Summary!$B$11),"Year 1",IF(AND(A63&gt;=Summary!$E$10,A63&lt;=Summary!$E$11),"Year 2","Outside dates")))</f>
        <v/>
      </c>
    </row>
    <row r="64" customFormat="false" ht="15" hidden="false" customHeight="false" outlineLevel="0" collapsed="false">
      <c r="A64" s="16"/>
      <c r="B64" s="17"/>
      <c r="C64" s="17"/>
      <c r="D64" s="17"/>
      <c r="E64" s="18"/>
      <c r="F64" s="18"/>
      <c r="G64" s="19" t="str">
        <f aca="false">IF(AND(E64="",F64=""),"",N(E64)+N(F64))</f>
        <v/>
      </c>
      <c r="H64" s="17"/>
      <c r="I64" s="20" t="str">
        <f aca="false">IF(A64="","",IF(AND(A64&gt;=Summary!$B$10,A64&lt;=Summary!$B$11),"Year 1",IF(AND(A64&gt;=Summary!$E$10,A64&lt;=Summary!$E$11),"Year 2","Outside dates")))</f>
        <v/>
      </c>
    </row>
    <row r="65" customFormat="false" ht="15" hidden="false" customHeight="false" outlineLevel="0" collapsed="false">
      <c r="A65" s="16"/>
      <c r="B65" s="17"/>
      <c r="C65" s="17"/>
      <c r="D65" s="17"/>
      <c r="E65" s="18"/>
      <c r="F65" s="18"/>
      <c r="G65" s="19" t="str">
        <f aca="false">IF(AND(E65="",F65=""),"",N(E65)+N(F65))</f>
        <v/>
      </c>
      <c r="H65" s="17"/>
      <c r="I65" s="20" t="str">
        <f aca="false">IF(A65="","",IF(AND(A65&gt;=Summary!$B$10,A65&lt;=Summary!$B$11),"Year 1",IF(AND(A65&gt;=Summary!$E$10,A65&lt;=Summary!$E$11),"Year 2","Outside dates")))</f>
        <v/>
      </c>
    </row>
    <row r="66" customFormat="false" ht="15" hidden="false" customHeight="false" outlineLevel="0" collapsed="false">
      <c r="A66" s="16"/>
      <c r="B66" s="17"/>
      <c r="C66" s="17"/>
      <c r="D66" s="17"/>
      <c r="E66" s="18"/>
      <c r="F66" s="18"/>
      <c r="G66" s="19" t="str">
        <f aca="false">IF(AND(E66="",F66=""),"",N(E66)+N(F66))</f>
        <v/>
      </c>
      <c r="H66" s="17"/>
      <c r="I66" s="20" t="str">
        <f aca="false">IF(A66="","",IF(AND(A66&gt;=Summary!$B$10,A66&lt;=Summary!$B$11),"Year 1",IF(AND(A66&gt;=Summary!$E$10,A66&lt;=Summary!$E$11),"Year 2","Outside dates")))</f>
        <v/>
      </c>
    </row>
    <row r="67" customFormat="false" ht="15" hidden="false" customHeight="false" outlineLevel="0" collapsed="false">
      <c r="A67" s="16"/>
      <c r="B67" s="17"/>
      <c r="C67" s="17"/>
      <c r="D67" s="17"/>
      <c r="E67" s="18"/>
      <c r="F67" s="18"/>
      <c r="G67" s="19" t="str">
        <f aca="false">IF(AND(E67="",F67=""),"",N(E67)+N(F67))</f>
        <v/>
      </c>
      <c r="H67" s="17"/>
      <c r="I67" s="20" t="str">
        <f aca="false">IF(A67="","",IF(AND(A67&gt;=Summary!$B$10,A67&lt;=Summary!$B$11),"Year 1",IF(AND(A67&gt;=Summary!$E$10,A67&lt;=Summary!$E$11),"Year 2","Outside dates")))</f>
        <v/>
      </c>
    </row>
    <row r="68" customFormat="false" ht="15" hidden="false" customHeight="false" outlineLevel="0" collapsed="false">
      <c r="A68" s="16"/>
      <c r="B68" s="17"/>
      <c r="C68" s="17"/>
      <c r="D68" s="17"/>
      <c r="E68" s="18"/>
      <c r="F68" s="18"/>
      <c r="G68" s="19" t="str">
        <f aca="false">IF(AND(E68="",F68=""),"",N(E68)+N(F68))</f>
        <v/>
      </c>
      <c r="H68" s="17"/>
      <c r="I68" s="20" t="str">
        <f aca="false">IF(A68="","",IF(AND(A68&gt;=Summary!$B$10,A68&lt;=Summary!$B$11),"Year 1",IF(AND(A68&gt;=Summary!$E$10,A68&lt;=Summary!$E$11),"Year 2","Outside dates")))</f>
        <v/>
      </c>
    </row>
    <row r="69" customFormat="false" ht="15" hidden="false" customHeight="false" outlineLevel="0" collapsed="false">
      <c r="A69" s="16"/>
      <c r="B69" s="17"/>
      <c r="C69" s="17"/>
      <c r="D69" s="17"/>
      <c r="E69" s="18"/>
      <c r="F69" s="18"/>
      <c r="G69" s="19" t="str">
        <f aca="false">IF(AND(E69="",F69=""),"",N(E69)+N(F69))</f>
        <v/>
      </c>
      <c r="H69" s="17"/>
      <c r="I69" s="20" t="str">
        <f aca="false">IF(A69="","",IF(AND(A69&gt;=Summary!$B$10,A69&lt;=Summary!$B$11),"Year 1",IF(AND(A69&gt;=Summary!$E$10,A69&lt;=Summary!$E$11),"Year 2","Outside dates")))</f>
        <v/>
      </c>
    </row>
    <row r="70" customFormat="false" ht="15" hidden="false" customHeight="false" outlineLevel="0" collapsed="false">
      <c r="A70" s="16"/>
      <c r="B70" s="17"/>
      <c r="C70" s="17"/>
      <c r="D70" s="17"/>
      <c r="E70" s="18"/>
      <c r="F70" s="18"/>
      <c r="G70" s="19" t="str">
        <f aca="false">IF(AND(E70="",F70=""),"",N(E70)+N(F70))</f>
        <v/>
      </c>
      <c r="H70" s="17"/>
      <c r="I70" s="20" t="str">
        <f aca="false">IF(A70="","",IF(AND(A70&gt;=Summary!$B$10,A70&lt;=Summary!$B$11),"Year 1",IF(AND(A70&gt;=Summary!$E$10,A70&lt;=Summary!$E$11),"Year 2","Outside dates")))</f>
        <v/>
      </c>
    </row>
    <row r="71" customFormat="false" ht="15" hidden="false" customHeight="false" outlineLevel="0" collapsed="false">
      <c r="A71" s="16"/>
      <c r="B71" s="17"/>
      <c r="C71" s="17"/>
      <c r="D71" s="17"/>
      <c r="E71" s="18"/>
      <c r="F71" s="18"/>
      <c r="G71" s="19" t="str">
        <f aca="false">IF(AND(E71="",F71=""),"",N(E71)+N(F71))</f>
        <v/>
      </c>
      <c r="H71" s="17"/>
      <c r="I71" s="20" t="str">
        <f aca="false">IF(A71="","",IF(AND(A71&gt;=Summary!$B$10,A71&lt;=Summary!$B$11),"Year 1",IF(AND(A71&gt;=Summary!$E$10,A71&lt;=Summary!$E$11),"Year 2","Outside dates")))</f>
        <v/>
      </c>
    </row>
    <row r="72" customFormat="false" ht="15" hidden="false" customHeight="false" outlineLevel="0" collapsed="false">
      <c r="A72" s="16"/>
      <c r="B72" s="17"/>
      <c r="C72" s="17"/>
      <c r="D72" s="17"/>
      <c r="E72" s="18"/>
      <c r="F72" s="18"/>
      <c r="G72" s="19" t="str">
        <f aca="false">IF(AND(E72="",F72=""),"",N(E72)+N(F72))</f>
        <v/>
      </c>
      <c r="H72" s="17"/>
      <c r="I72" s="20" t="str">
        <f aca="false">IF(A72="","",IF(AND(A72&gt;=Summary!$B$10,A72&lt;=Summary!$B$11),"Year 1",IF(AND(A72&gt;=Summary!$E$10,A72&lt;=Summary!$E$11),"Year 2","Outside dates")))</f>
        <v/>
      </c>
    </row>
    <row r="73" customFormat="false" ht="15" hidden="false" customHeight="false" outlineLevel="0" collapsed="false">
      <c r="A73" s="16"/>
      <c r="B73" s="17"/>
      <c r="C73" s="17"/>
      <c r="D73" s="17"/>
      <c r="E73" s="18"/>
      <c r="F73" s="18"/>
      <c r="G73" s="19" t="str">
        <f aca="false">IF(AND(E73="",F73=""),"",N(E73)+N(F73))</f>
        <v/>
      </c>
      <c r="H73" s="17"/>
      <c r="I73" s="20" t="str">
        <f aca="false">IF(A73="","",IF(AND(A73&gt;=Summary!$B$10,A73&lt;=Summary!$B$11),"Year 1",IF(AND(A73&gt;=Summary!$E$10,A73&lt;=Summary!$E$11),"Year 2","Outside dates")))</f>
        <v/>
      </c>
    </row>
    <row r="74" customFormat="false" ht="15" hidden="false" customHeight="false" outlineLevel="0" collapsed="false">
      <c r="A74" s="16"/>
      <c r="B74" s="17"/>
      <c r="C74" s="17"/>
      <c r="D74" s="17"/>
      <c r="E74" s="18"/>
      <c r="F74" s="18"/>
      <c r="G74" s="19" t="str">
        <f aca="false">IF(AND(E74="",F74=""),"",N(E74)+N(F74))</f>
        <v/>
      </c>
      <c r="H74" s="17"/>
      <c r="I74" s="20" t="str">
        <f aca="false">IF(A74="","",IF(AND(A74&gt;=Summary!$B$10,A74&lt;=Summary!$B$11),"Year 1",IF(AND(A74&gt;=Summary!$E$10,A74&lt;=Summary!$E$11),"Year 2","Outside dates")))</f>
        <v/>
      </c>
    </row>
    <row r="75" customFormat="false" ht="15" hidden="false" customHeight="false" outlineLevel="0" collapsed="false">
      <c r="A75" s="16"/>
      <c r="B75" s="17"/>
      <c r="C75" s="17"/>
      <c r="D75" s="17"/>
      <c r="E75" s="18"/>
      <c r="F75" s="18"/>
      <c r="G75" s="19" t="str">
        <f aca="false">IF(AND(E75="",F75=""),"",N(E75)+N(F75))</f>
        <v/>
      </c>
      <c r="H75" s="17"/>
      <c r="I75" s="20" t="str">
        <f aca="false">IF(A75="","",IF(AND(A75&gt;=Summary!$B$10,A75&lt;=Summary!$B$11),"Year 1",IF(AND(A75&gt;=Summary!$E$10,A75&lt;=Summary!$E$11),"Year 2","Outside dates")))</f>
        <v/>
      </c>
    </row>
    <row r="76" customFormat="false" ht="15" hidden="false" customHeight="false" outlineLevel="0" collapsed="false">
      <c r="A76" s="16"/>
      <c r="B76" s="17"/>
      <c r="C76" s="17"/>
      <c r="D76" s="17"/>
      <c r="E76" s="18"/>
      <c r="F76" s="18"/>
      <c r="G76" s="19" t="str">
        <f aca="false">IF(AND(E76="",F76=""),"",N(E76)+N(F76))</f>
        <v/>
      </c>
      <c r="H76" s="17"/>
      <c r="I76" s="20" t="str">
        <f aca="false">IF(A76="","",IF(AND(A76&gt;=Summary!$B$10,A76&lt;=Summary!$B$11),"Year 1",IF(AND(A76&gt;=Summary!$E$10,A76&lt;=Summary!$E$11),"Year 2","Outside dates")))</f>
        <v/>
      </c>
    </row>
    <row r="77" customFormat="false" ht="15" hidden="false" customHeight="false" outlineLevel="0" collapsed="false">
      <c r="A77" s="16"/>
      <c r="B77" s="17"/>
      <c r="C77" s="17"/>
      <c r="D77" s="17"/>
      <c r="E77" s="18"/>
      <c r="F77" s="18"/>
      <c r="G77" s="19" t="str">
        <f aca="false">IF(AND(E77="",F77=""),"",N(E77)+N(F77))</f>
        <v/>
      </c>
      <c r="H77" s="17"/>
      <c r="I77" s="20" t="str">
        <f aca="false">IF(A77="","",IF(AND(A77&gt;=Summary!$B$10,A77&lt;=Summary!$B$11),"Year 1",IF(AND(A77&gt;=Summary!$E$10,A77&lt;=Summary!$E$11),"Year 2","Outside dates")))</f>
        <v/>
      </c>
    </row>
    <row r="78" customFormat="false" ht="15" hidden="false" customHeight="false" outlineLevel="0" collapsed="false">
      <c r="A78" s="16"/>
      <c r="B78" s="17"/>
      <c r="C78" s="17"/>
      <c r="D78" s="17"/>
      <c r="E78" s="18"/>
      <c r="F78" s="18"/>
      <c r="G78" s="19" t="str">
        <f aca="false">IF(AND(E78="",F78=""),"",N(E78)+N(F78))</f>
        <v/>
      </c>
      <c r="H78" s="17"/>
      <c r="I78" s="20" t="str">
        <f aca="false">IF(A78="","",IF(AND(A78&gt;=Summary!$B$10,A78&lt;=Summary!$B$11),"Year 1",IF(AND(A78&gt;=Summary!$E$10,A78&lt;=Summary!$E$11),"Year 2","Outside dates")))</f>
        <v/>
      </c>
    </row>
    <row r="79" customFormat="false" ht="15" hidden="false" customHeight="false" outlineLevel="0" collapsed="false">
      <c r="A79" s="16"/>
      <c r="B79" s="17"/>
      <c r="C79" s="17"/>
      <c r="D79" s="17"/>
      <c r="E79" s="18"/>
      <c r="F79" s="18"/>
      <c r="G79" s="19" t="str">
        <f aca="false">IF(AND(E79="",F79=""),"",N(E79)+N(F79))</f>
        <v/>
      </c>
      <c r="H79" s="17"/>
      <c r="I79" s="20" t="str">
        <f aca="false">IF(A79="","",IF(AND(A79&gt;=Summary!$B$10,A79&lt;=Summary!$B$11),"Year 1",IF(AND(A79&gt;=Summary!$E$10,A79&lt;=Summary!$E$11),"Year 2","Outside dates")))</f>
        <v/>
      </c>
    </row>
    <row r="80" customFormat="false" ht="15" hidden="false" customHeight="false" outlineLevel="0" collapsed="false">
      <c r="A80" s="16"/>
      <c r="B80" s="17"/>
      <c r="C80" s="17"/>
      <c r="D80" s="17"/>
      <c r="E80" s="18"/>
      <c r="F80" s="18"/>
      <c r="G80" s="19" t="str">
        <f aca="false">IF(AND(E80="",F80=""),"",N(E80)+N(F80))</f>
        <v/>
      </c>
      <c r="H80" s="17"/>
      <c r="I80" s="20" t="str">
        <f aca="false">IF(A80="","",IF(AND(A80&gt;=Summary!$B$10,A80&lt;=Summary!$B$11),"Year 1",IF(AND(A80&gt;=Summary!$E$10,A80&lt;=Summary!$E$11),"Year 2","Outside dates")))</f>
        <v/>
      </c>
    </row>
    <row r="81" customFormat="false" ht="15" hidden="false" customHeight="false" outlineLevel="0" collapsed="false">
      <c r="A81" s="16"/>
      <c r="B81" s="17"/>
      <c r="C81" s="17"/>
      <c r="D81" s="17"/>
      <c r="E81" s="18"/>
      <c r="F81" s="18"/>
      <c r="G81" s="19" t="str">
        <f aca="false">IF(AND(E81="",F81=""),"",N(E81)+N(F81))</f>
        <v/>
      </c>
      <c r="H81" s="17"/>
      <c r="I81" s="20" t="str">
        <f aca="false">IF(A81="","",IF(AND(A81&gt;=Summary!$B$10,A81&lt;=Summary!$B$11),"Year 1",IF(AND(A81&gt;=Summary!$E$10,A81&lt;=Summary!$E$11),"Year 2","Outside dates")))</f>
        <v/>
      </c>
    </row>
    <row r="82" customFormat="false" ht="15" hidden="false" customHeight="false" outlineLevel="0" collapsed="false">
      <c r="A82" s="16"/>
      <c r="B82" s="17"/>
      <c r="C82" s="17"/>
      <c r="D82" s="17"/>
      <c r="E82" s="18"/>
      <c r="F82" s="18"/>
      <c r="G82" s="19" t="str">
        <f aca="false">IF(AND(E82="",F82=""),"",N(E82)+N(F82))</f>
        <v/>
      </c>
      <c r="H82" s="17"/>
      <c r="I82" s="20" t="str">
        <f aca="false">IF(A82="","",IF(AND(A82&gt;=Summary!$B$10,A82&lt;=Summary!$B$11),"Year 1",IF(AND(A82&gt;=Summary!$E$10,A82&lt;=Summary!$E$11),"Year 2","Outside dates")))</f>
        <v/>
      </c>
    </row>
    <row r="83" customFormat="false" ht="15" hidden="false" customHeight="false" outlineLevel="0" collapsed="false">
      <c r="A83" s="16"/>
      <c r="B83" s="17"/>
      <c r="C83" s="17"/>
      <c r="D83" s="17"/>
      <c r="E83" s="18"/>
      <c r="F83" s="18"/>
      <c r="G83" s="19" t="str">
        <f aca="false">IF(AND(E83="",F83=""),"",N(E83)+N(F83))</f>
        <v/>
      </c>
      <c r="H83" s="17"/>
      <c r="I83" s="20" t="str">
        <f aca="false">IF(A83="","",IF(AND(A83&gt;=Summary!$B$10,A83&lt;=Summary!$B$11),"Year 1",IF(AND(A83&gt;=Summary!$E$10,A83&lt;=Summary!$E$11),"Year 2","Outside dates")))</f>
        <v/>
      </c>
    </row>
    <row r="84" customFormat="false" ht="15" hidden="false" customHeight="false" outlineLevel="0" collapsed="false">
      <c r="A84" s="16"/>
      <c r="B84" s="17"/>
      <c r="C84" s="17"/>
      <c r="D84" s="17"/>
      <c r="E84" s="18"/>
      <c r="F84" s="18"/>
      <c r="G84" s="19" t="str">
        <f aca="false">IF(AND(E84="",F84=""),"",N(E84)+N(F84))</f>
        <v/>
      </c>
      <c r="H84" s="17"/>
      <c r="I84" s="20" t="str">
        <f aca="false">IF(A84="","",IF(AND(A84&gt;=Summary!$B$10,A84&lt;=Summary!$B$11),"Year 1",IF(AND(A84&gt;=Summary!$E$10,A84&lt;=Summary!$E$11),"Year 2","Outside dates")))</f>
        <v/>
      </c>
    </row>
    <row r="85" customFormat="false" ht="15" hidden="false" customHeight="false" outlineLevel="0" collapsed="false">
      <c r="A85" s="16"/>
      <c r="B85" s="17"/>
      <c r="C85" s="17"/>
      <c r="D85" s="17"/>
      <c r="E85" s="18"/>
      <c r="F85" s="18"/>
      <c r="G85" s="19" t="str">
        <f aca="false">IF(AND(E85="",F85=""),"",N(E85)+N(F85))</f>
        <v/>
      </c>
      <c r="H85" s="17"/>
      <c r="I85" s="20" t="str">
        <f aca="false">IF(A85="","",IF(AND(A85&gt;=Summary!$B$10,A85&lt;=Summary!$B$11),"Year 1",IF(AND(A85&gt;=Summary!$E$10,A85&lt;=Summary!$E$11),"Year 2","Outside dates")))</f>
        <v/>
      </c>
    </row>
    <row r="86" customFormat="false" ht="15" hidden="false" customHeight="false" outlineLevel="0" collapsed="false">
      <c r="A86" s="16"/>
      <c r="B86" s="17"/>
      <c r="C86" s="17"/>
      <c r="D86" s="17"/>
      <c r="E86" s="18"/>
      <c r="F86" s="18"/>
      <c r="G86" s="19" t="str">
        <f aca="false">IF(AND(E86="",F86=""),"",N(E86)+N(F86))</f>
        <v/>
      </c>
      <c r="H86" s="17"/>
      <c r="I86" s="20" t="str">
        <f aca="false">IF(A86="","",IF(AND(A86&gt;=Summary!$B$10,A86&lt;=Summary!$B$11),"Year 1",IF(AND(A86&gt;=Summary!$E$10,A86&lt;=Summary!$E$11),"Year 2","Outside dates")))</f>
        <v/>
      </c>
    </row>
    <row r="87" customFormat="false" ht="15" hidden="false" customHeight="false" outlineLevel="0" collapsed="false">
      <c r="A87" s="16"/>
      <c r="B87" s="17"/>
      <c r="C87" s="17"/>
      <c r="D87" s="17"/>
      <c r="E87" s="18"/>
      <c r="F87" s="18"/>
      <c r="G87" s="19" t="str">
        <f aca="false">IF(AND(E87="",F87=""),"",N(E87)+N(F87))</f>
        <v/>
      </c>
      <c r="H87" s="17"/>
      <c r="I87" s="20" t="str">
        <f aca="false">IF(A87="","",IF(AND(A87&gt;=Summary!$B$10,A87&lt;=Summary!$B$11),"Year 1",IF(AND(A87&gt;=Summary!$E$10,A87&lt;=Summary!$E$11),"Year 2","Outside dates")))</f>
        <v/>
      </c>
    </row>
    <row r="88" customFormat="false" ht="15" hidden="false" customHeight="false" outlineLevel="0" collapsed="false">
      <c r="A88" s="16"/>
      <c r="B88" s="17"/>
      <c r="C88" s="17"/>
      <c r="D88" s="17"/>
      <c r="E88" s="18"/>
      <c r="F88" s="18"/>
      <c r="G88" s="19" t="str">
        <f aca="false">IF(AND(E88="",F88=""),"",N(E88)+N(F88))</f>
        <v/>
      </c>
      <c r="H88" s="17"/>
      <c r="I88" s="20" t="str">
        <f aca="false">IF(A88="","",IF(AND(A88&gt;=Summary!$B$10,A88&lt;=Summary!$B$11),"Year 1",IF(AND(A88&gt;=Summary!$E$10,A88&lt;=Summary!$E$11),"Year 2","Outside dates")))</f>
        <v/>
      </c>
    </row>
    <row r="89" customFormat="false" ht="15" hidden="false" customHeight="false" outlineLevel="0" collapsed="false">
      <c r="A89" s="16"/>
      <c r="B89" s="17"/>
      <c r="C89" s="17"/>
      <c r="D89" s="17"/>
      <c r="E89" s="18"/>
      <c r="F89" s="18"/>
      <c r="G89" s="19" t="str">
        <f aca="false">IF(AND(E89="",F89=""),"",N(E89)+N(F89))</f>
        <v/>
      </c>
      <c r="H89" s="17"/>
      <c r="I89" s="20" t="str">
        <f aca="false">IF(A89="","",IF(AND(A89&gt;=Summary!$B$10,A89&lt;=Summary!$B$11),"Year 1",IF(AND(A89&gt;=Summary!$E$10,A89&lt;=Summary!$E$11),"Year 2","Outside dates")))</f>
        <v/>
      </c>
    </row>
    <row r="90" customFormat="false" ht="15" hidden="false" customHeight="false" outlineLevel="0" collapsed="false">
      <c r="A90" s="16"/>
      <c r="B90" s="17"/>
      <c r="C90" s="17"/>
      <c r="D90" s="17"/>
      <c r="E90" s="18"/>
      <c r="F90" s="18"/>
      <c r="G90" s="19" t="str">
        <f aca="false">IF(AND(E90="",F90=""),"",N(E90)+N(F90))</f>
        <v/>
      </c>
      <c r="H90" s="17"/>
      <c r="I90" s="20" t="str">
        <f aca="false">IF(A90="","",IF(AND(A90&gt;=Summary!$B$10,A90&lt;=Summary!$B$11),"Year 1",IF(AND(A90&gt;=Summary!$E$10,A90&lt;=Summary!$E$11),"Year 2","Outside dates")))</f>
        <v/>
      </c>
    </row>
    <row r="91" customFormat="false" ht="15" hidden="false" customHeight="false" outlineLevel="0" collapsed="false">
      <c r="A91" s="16"/>
      <c r="B91" s="17"/>
      <c r="C91" s="17"/>
      <c r="D91" s="17"/>
      <c r="E91" s="18"/>
      <c r="F91" s="18"/>
      <c r="G91" s="19" t="str">
        <f aca="false">IF(AND(E91="",F91=""),"",N(E91)+N(F91))</f>
        <v/>
      </c>
      <c r="H91" s="17"/>
      <c r="I91" s="20" t="str">
        <f aca="false">IF(A91="","",IF(AND(A91&gt;=Summary!$B$10,A91&lt;=Summary!$B$11),"Year 1",IF(AND(A91&gt;=Summary!$E$10,A91&lt;=Summary!$E$11),"Year 2","Outside dates")))</f>
        <v/>
      </c>
    </row>
    <row r="92" customFormat="false" ht="15" hidden="false" customHeight="false" outlineLevel="0" collapsed="false">
      <c r="A92" s="16"/>
      <c r="B92" s="17"/>
      <c r="C92" s="17"/>
      <c r="D92" s="17"/>
      <c r="E92" s="18"/>
      <c r="F92" s="18"/>
      <c r="G92" s="19" t="str">
        <f aca="false">IF(AND(E92="",F92=""),"",N(E92)+N(F92))</f>
        <v/>
      </c>
      <c r="H92" s="17"/>
      <c r="I92" s="20" t="str">
        <f aca="false">IF(A92="","",IF(AND(A92&gt;=Summary!$B$10,A92&lt;=Summary!$B$11),"Year 1",IF(AND(A92&gt;=Summary!$E$10,A92&lt;=Summary!$E$11),"Year 2","Outside dates")))</f>
        <v/>
      </c>
    </row>
    <row r="93" customFormat="false" ht="15" hidden="false" customHeight="false" outlineLevel="0" collapsed="false">
      <c r="A93" s="16"/>
      <c r="B93" s="17"/>
      <c r="C93" s="17"/>
      <c r="D93" s="17"/>
      <c r="E93" s="18"/>
      <c r="F93" s="18"/>
      <c r="G93" s="19" t="str">
        <f aca="false">IF(AND(E93="",F93=""),"",N(E93)+N(F93))</f>
        <v/>
      </c>
      <c r="H93" s="17"/>
      <c r="I93" s="20" t="str">
        <f aca="false">IF(A93="","",IF(AND(A93&gt;=Summary!$B$10,A93&lt;=Summary!$B$11),"Year 1",IF(AND(A93&gt;=Summary!$E$10,A93&lt;=Summary!$E$11),"Year 2","Outside dates")))</f>
        <v/>
      </c>
    </row>
    <row r="94" customFormat="false" ht="15" hidden="false" customHeight="false" outlineLevel="0" collapsed="false">
      <c r="A94" s="16"/>
      <c r="B94" s="17"/>
      <c r="C94" s="17"/>
      <c r="D94" s="17"/>
      <c r="E94" s="18"/>
      <c r="F94" s="18"/>
      <c r="G94" s="19" t="str">
        <f aca="false">IF(AND(E94="",F94=""),"",N(E94)+N(F94))</f>
        <v/>
      </c>
      <c r="H94" s="17"/>
      <c r="I94" s="20" t="str">
        <f aca="false">IF(A94="","",IF(AND(A94&gt;=Summary!$B$10,A94&lt;=Summary!$B$11),"Year 1",IF(AND(A94&gt;=Summary!$E$10,A94&lt;=Summary!$E$11),"Year 2","Outside dates")))</f>
        <v/>
      </c>
    </row>
    <row r="95" customFormat="false" ht="15" hidden="false" customHeight="false" outlineLevel="0" collapsed="false">
      <c r="A95" s="16"/>
      <c r="B95" s="17"/>
      <c r="C95" s="17"/>
      <c r="D95" s="17"/>
      <c r="E95" s="18"/>
      <c r="F95" s="18"/>
      <c r="G95" s="19" t="str">
        <f aca="false">IF(AND(E95="",F95=""),"",N(E95)+N(F95))</f>
        <v/>
      </c>
      <c r="H95" s="17"/>
      <c r="I95" s="20" t="str">
        <f aca="false">IF(A95="","",IF(AND(A95&gt;=Summary!$B$10,A95&lt;=Summary!$B$11),"Year 1",IF(AND(A95&gt;=Summary!$E$10,A95&lt;=Summary!$E$11),"Year 2","Outside dates")))</f>
        <v/>
      </c>
    </row>
    <row r="96" customFormat="false" ht="15" hidden="false" customHeight="false" outlineLevel="0" collapsed="false">
      <c r="A96" s="16"/>
      <c r="B96" s="17"/>
      <c r="C96" s="17"/>
      <c r="D96" s="17"/>
      <c r="E96" s="18"/>
      <c r="F96" s="18"/>
      <c r="G96" s="19" t="str">
        <f aca="false">IF(AND(E96="",F96=""),"",N(E96)+N(F96))</f>
        <v/>
      </c>
      <c r="H96" s="17"/>
      <c r="I96" s="20" t="str">
        <f aca="false">IF(A96="","",IF(AND(A96&gt;=Summary!$B$10,A96&lt;=Summary!$B$11),"Year 1",IF(AND(A96&gt;=Summary!$E$10,A96&lt;=Summary!$E$11),"Year 2","Outside dates")))</f>
        <v/>
      </c>
    </row>
    <row r="97" customFormat="false" ht="15" hidden="false" customHeight="false" outlineLevel="0" collapsed="false">
      <c r="A97" s="16"/>
      <c r="B97" s="17"/>
      <c r="C97" s="17"/>
      <c r="D97" s="17"/>
      <c r="E97" s="18"/>
      <c r="F97" s="18"/>
      <c r="G97" s="19" t="str">
        <f aca="false">IF(AND(E97="",F97=""),"",N(E97)+N(F97))</f>
        <v/>
      </c>
      <c r="H97" s="17"/>
      <c r="I97" s="20" t="str">
        <f aca="false">IF(A97="","",IF(AND(A97&gt;=Summary!$B$10,A97&lt;=Summary!$B$11),"Year 1",IF(AND(A97&gt;=Summary!$E$10,A97&lt;=Summary!$E$11),"Year 2","Outside dates")))</f>
        <v/>
      </c>
    </row>
    <row r="98" customFormat="false" ht="15" hidden="false" customHeight="false" outlineLevel="0" collapsed="false">
      <c r="A98" s="16"/>
      <c r="B98" s="17"/>
      <c r="C98" s="17"/>
      <c r="D98" s="17"/>
      <c r="E98" s="18"/>
      <c r="F98" s="18"/>
      <c r="G98" s="19" t="str">
        <f aca="false">IF(AND(E98="",F98=""),"",N(E98)+N(F98))</f>
        <v/>
      </c>
      <c r="H98" s="17"/>
      <c r="I98" s="20" t="str">
        <f aca="false">IF(A98="","",IF(AND(A98&gt;=Summary!$B$10,A98&lt;=Summary!$B$11),"Year 1",IF(AND(A98&gt;=Summary!$E$10,A98&lt;=Summary!$E$11),"Year 2","Outside dates")))</f>
        <v/>
      </c>
    </row>
    <row r="99" customFormat="false" ht="15" hidden="false" customHeight="false" outlineLevel="0" collapsed="false">
      <c r="A99" s="16"/>
      <c r="B99" s="17"/>
      <c r="C99" s="17"/>
      <c r="D99" s="17"/>
      <c r="E99" s="18"/>
      <c r="F99" s="18"/>
      <c r="G99" s="19" t="str">
        <f aca="false">IF(AND(E99="",F99=""),"",N(E99)+N(F99))</f>
        <v/>
      </c>
      <c r="H99" s="17"/>
      <c r="I99" s="20" t="str">
        <f aca="false">IF(A99="","",IF(AND(A99&gt;=Summary!$B$10,A99&lt;=Summary!$B$11),"Year 1",IF(AND(A99&gt;=Summary!$E$10,A99&lt;=Summary!$E$11),"Year 2","Outside dates")))</f>
        <v/>
      </c>
    </row>
    <row r="100" customFormat="false" ht="15" hidden="false" customHeight="false" outlineLevel="0" collapsed="false">
      <c r="A100" s="16"/>
      <c r="B100" s="17"/>
      <c r="C100" s="17"/>
      <c r="D100" s="17"/>
      <c r="E100" s="18"/>
      <c r="F100" s="18"/>
      <c r="G100" s="19" t="str">
        <f aca="false">IF(AND(E100="",F100=""),"",N(E100)+N(F100))</f>
        <v/>
      </c>
      <c r="H100" s="17"/>
      <c r="I100" s="20" t="str">
        <f aca="false">IF(A100="","",IF(AND(A100&gt;=Summary!$B$10,A100&lt;=Summary!$B$11),"Year 1",IF(AND(A100&gt;=Summary!$E$10,A100&lt;=Summary!$E$11),"Year 2","Outside dates")))</f>
        <v/>
      </c>
    </row>
    <row r="101" customFormat="false" ht="15" hidden="false" customHeight="false" outlineLevel="0" collapsed="false">
      <c r="A101" s="16"/>
      <c r="B101" s="17"/>
      <c r="C101" s="17"/>
      <c r="D101" s="17"/>
      <c r="E101" s="18"/>
      <c r="F101" s="18"/>
      <c r="G101" s="19" t="str">
        <f aca="false">IF(AND(E101="",F101=""),"",N(E101)+N(F101))</f>
        <v/>
      </c>
      <c r="H101" s="17"/>
      <c r="I101" s="20" t="str">
        <f aca="false">IF(A101="","",IF(AND(A101&gt;=Summary!$B$10,A101&lt;=Summary!$B$11),"Year 1",IF(AND(A101&gt;=Summary!$E$10,A101&lt;=Summary!$E$11),"Year 2","Outside dates")))</f>
        <v/>
      </c>
    </row>
    <row r="102" customFormat="false" ht="15" hidden="false" customHeight="false" outlineLevel="0" collapsed="false">
      <c r="A102" s="16"/>
      <c r="B102" s="17"/>
      <c r="C102" s="17"/>
      <c r="D102" s="17"/>
      <c r="E102" s="18"/>
      <c r="F102" s="18"/>
      <c r="G102" s="19" t="str">
        <f aca="false">IF(AND(E102="",F102=""),"",N(E102)+N(F102))</f>
        <v/>
      </c>
      <c r="H102" s="17"/>
      <c r="I102" s="20" t="str">
        <f aca="false">IF(A102="","",IF(AND(A102&gt;=Summary!$B$10,A102&lt;=Summary!$B$11),"Year 1",IF(AND(A102&gt;=Summary!$E$10,A102&lt;=Summary!$E$11),"Year 2","Outside dates")))</f>
        <v/>
      </c>
    </row>
    <row r="103" customFormat="false" ht="15" hidden="false" customHeight="false" outlineLevel="0" collapsed="false">
      <c r="A103" s="16"/>
      <c r="B103" s="17"/>
      <c r="C103" s="17"/>
      <c r="D103" s="17"/>
      <c r="E103" s="18"/>
      <c r="F103" s="18"/>
      <c r="G103" s="19" t="str">
        <f aca="false">IF(AND(E103="",F103=""),"",N(E103)+N(F103))</f>
        <v/>
      </c>
      <c r="H103" s="17"/>
      <c r="I103" s="20" t="str">
        <f aca="false">IF(A103="","",IF(AND(A103&gt;=Summary!$B$10,A103&lt;=Summary!$B$11),"Year 1",IF(AND(A103&gt;=Summary!$E$10,A103&lt;=Summary!$E$11),"Year 2","Outside dates")))</f>
        <v/>
      </c>
    </row>
    <row r="104" customFormat="false" ht="15" hidden="false" customHeight="false" outlineLevel="0" collapsed="false">
      <c r="A104" s="16"/>
      <c r="B104" s="17"/>
      <c r="C104" s="17"/>
      <c r="D104" s="17"/>
      <c r="E104" s="18"/>
      <c r="F104" s="18"/>
      <c r="G104" s="19" t="str">
        <f aca="false">IF(AND(E104="",F104=""),"",N(E104)+N(F104))</f>
        <v/>
      </c>
      <c r="H104" s="17"/>
      <c r="I104" s="20" t="str">
        <f aca="false">IF(A104="","",IF(AND(A104&gt;=Summary!$B$10,A104&lt;=Summary!$B$11),"Year 1",IF(AND(A104&gt;=Summary!$E$10,A104&lt;=Summary!$E$11),"Year 2","Outside dates")))</f>
        <v/>
      </c>
    </row>
    <row r="105" customFormat="false" ht="15" hidden="false" customHeight="false" outlineLevel="0" collapsed="false">
      <c r="A105" s="16"/>
      <c r="B105" s="17"/>
      <c r="C105" s="17"/>
      <c r="D105" s="17"/>
      <c r="E105" s="18"/>
      <c r="F105" s="18"/>
      <c r="G105" s="19" t="str">
        <f aca="false">IF(AND(E105="",F105=""),"",N(E105)+N(F105))</f>
        <v/>
      </c>
      <c r="H105" s="17"/>
      <c r="I105" s="20" t="str">
        <f aca="false">IF(A105="","",IF(AND(A105&gt;=Summary!$B$10,A105&lt;=Summary!$B$11),"Year 1",IF(AND(A105&gt;=Summary!$E$10,A105&lt;=Summary!$E$11),"Year 2","Outside dates")))</f>
        <v/>
      </c>
    </row>
    <row r="106" customFormat="false" ht="15" hidden="false" customHeight="false" outlineLevel="0" collapsed="false">
      <c r="A106" s="16"/>
      <c r="B106" s="17"/>
      <c r="C106" s="17"/>
      <c r="D106" s="17"/>
      <c r="E106" s="18"/>
      <c r="F106" s="18"/>
      <c r="G106" s="19" t="str">
        <f aca="false">IF(AND(E106="",F106=""),"",N(E106)+N(F106))</f>
        <v/>
      </c>
      <c r="H106" s="17"/>
      <c r="I106" s="20" t="str">
        <f aca="false">IF(A106="","",IF(AND(A106&gt;=Summary!$B$10,A106&lt;=Summary!$B$11),"Year 1",IF(AND(A106&gt;=Summary!$E$10,A106&lt;=Summary!$E$11),"Year 2","Outside dates")))</f>
        <v/>
      </c>
    </row>
    <row r="107" customFormat="false" ht="15" hidden="false" customHeight="false" outlineLevel="0" collapsed="false">
      <c r="A107" s="16"/>
      <c r="B107" s="17"/>
      <c r="C107" s="17"/>
      <c r="D107" s="17"/>
      <c r="E107" s="18"/>
      <c r="F107" s="18"/>
      <c r="G107" s="19" t="str">
        <f aca="false">IF(AND(E107="",F107=""),"",N(E107)+N(F107))</f>
        <v/>
      </c>
      <c r="H107" s="17"/>
      <c r="I107" s="20" t="str">
        <f aca="false">IF(A107="","",IF(AND(A107&gt;=Summary!$B$10,A107&lt;=Summary!$B$11),"Year 1",IF(AND(A107&gt;=Summary!$E$10,A107&lt;=Summary!$E$11),"Year 2","Outside dates")))</f>
        <v/>
      </c>
    </row>
    <row r="108" customFormat="false" ht="15" hidden="false" customHeight="false" outlineLevel="0" collapsed="false">
      <c r="A108" s="16"/>
      <c r="B108" s="17"/>
      <c r="C108" s="17"/>
      <c r="D108" s="17"/>
      <c r="E108" s="18"/>
      <c r="F108" s="18"/>
      <c r="G108" s="19" t="str">
        <f aca="false">IF(AND(E108="",F108=""),"",N(E108)+N(F108))</f>
        <v/>
      </c>
      <c r="H108" s="17"/>
      <c r="I108" s="20" t="str">
        <f aca="false">IF(A108="","",IF(AND(A108&gt;=Summary!$B$10,A108&lt;=Summary!$B$11),"Year 1",IF(AND(A108&gt;=Summary!$E$10,A108&lt;=Summary!$E$11),"Year 2","Outside dates")))</f>
        <v/>
      </c>
    </row>
    <row r="109" customFormat="false" ht="15" hidden="false" customHeight="false" outlineLevel="0" collapsed="false">
      <c r="A109" s="16"/>
      <c r="B109" s="17"/>
      <c r="C109" s="17"/>
      <c r="D109" s="17"/>
      <c r="E109" s="18"/>
      <c r="F109" s="18"/>
      <c r="G109" s="19" t="str">
        <f aca="false">IF(AND(E109="",F109=""),"",N(E109)+N(F109))</f>
        <v/>
      </c>
      <c r="H109" s="17"/>
      <c r="I109" s="20" t="str">
        <f aca="false">IF(A109="","",IF(AND(A109&gt;=Summary!$B$10,A109&lt;=Summary!$B$11),"Year 1",IF(AND(A109&gt;=Summary!$E$10,A109&lt;=Summary!$E$11),"Year 2","Outside dates")))</f>
        <v/>
      </c>
    </row>
    <row r="110" customFormat="false" ht="15" hidden="false" customHeight="false" outlineLevel="0" collapsed="false">
      <c r="A110" s="16"/>
      <c r="B110" s="17"/>
      <c r="C110" s="17"/>
      <c r="D110" s="17"/>
      <c r="E110" s="18"/>
      <c r="F110" s="18"/>
      <c r="G110" s="19" t="str">
        <f aca="false">IF(AND(E110="",F110=""),"",N(E110)+N(F110))</f>
        <v/>
      </c>
      <c r="H110" s="17"/>
      <c r="I110" s="20" t="str">
        <f aca="false">IF(A110="","",IF(AND(A110&gt;=Summary!$B$10,A110&lt;=Summary!$B$11),"Year 1",IF(AND(A110&gt;=Summary!$E$10,A110&lt;=Summary!$E$11),"Year 2","Outside dates")))</f>
        <v/>
      </c>
    </row>
    <row r="111" customFormat="false" ht="15" hidden="false" customHeight="false" outlineLevel="0" collapsed="false">
      <c r="A111" s="16"/>
      <c r="B111" s="17"/>
      <c r="C111" s="17"/>
      <c r="D111" s="17"/>
      <c r="E111" s="18"/>
      <c r="F111" s="18"/>
      <c r="G111" s="19" t="str">
        <f aca="false">IF(AND(E111="",F111=""),"",N(E111)+N(F111))</f>
        <v/>
      </c>
      <c r="H111" s="17"/>
      <c r="I111" s="20" t="str">
        <f aca="false">IF(A111="","",IF(AND(A111&gt;=Summary!$B$10,A111&lt;=Summary!$B$11),"Year 1",IF(AND(A111&gt;=Summary!$E$10,A111&lt;=Summary!$E$11),"Year 2","Outside dates")))</f>
        <v/>
      </c>
    </row>
    <row r="112" customFormat="false" ht="15" hidden="false" customHeight="false" outlineLevel="0" collapsed="false">
      <c r="A112" s="16"/>
      <c r="B112" s="17"/>
      <c r="C112" s="17"/>
      <c r="D112" s="17"/>
      <c r="E112" s="18"/>
      <c r="F112" s="18"/>
      <c r="G112" s="19" t="str">
        <f aca="false">IF(AND(E112="",F112=""),"",N(E112)+N(F112))</f>
        <v/>
      </c>
      <c r="H112" s="17"/>
      <c r="I112" s="20" t="str">
        <f aca="false">IF(A112="","",IF(AND(A112&gt;=Summary!$B$10,A112&lt;=Summary!$B$11),"Year 1",IF(AND(A112&gt;=Summary!$E$10,A112&lt;=Summary!$E$11),"Year 2","Outside dates")))</f>
        <v/>
      </c>
    </row>
    <row r="113" customFormat="false" ht="15" hidden="false" customHeight="false" outlineLevel="0" collapsed="false">
      <c r="A113" s="16"/>
      <c r="B113" s="17"/>
      <c r="C113" s="17"/>
      <c r="D113" s="17"/>
      <c r="E113" s="18"/>
      <c r="F113" s="18"/>
      <c r="G113" s="19" t="str">
        <f aca="false">IF(AND(E113="",F113=""),"",N(E113)+N(F113))</f>
        <v/>
      </c>
      <c r="H113" s="17"/>
      <c r="I113" s="20" t="str">
        <f aca="false">IF(A113="","",IF(AND(A113&gt;=Summary!$B$10,A113&lt;=Summary!$B$11),"Year 1",IF(AND(A113&gt;=Summary!$E$10,A113&lt;=Summary!$E$11),"Year 2","Outside dates")))</f>
        <v/>
      </c>
    </row>
    <row r="114" customFormat="false" ht="15" hidden="false" customHeight="false" outlineLevel="0" collapsed="false">
      <c r="A114" s="16"/>
      <c r="B114" s="17"/>
      <c r="C114" s="17"/>
      <c r="D114" s="17"/>
      <c r="E114" s="18"/>
      <c r="F114" s="18"/>
      <c r="G114" s="19" t="str">
        <f aca="false">IF(AND(E114="",F114=""),"",N(E114)+N(F114))</f>
        <v/>
      </c>
      <c r="H114" s="17"/>
      <c r="I114" s="20" t="str">
        <f aca="false">IF(A114="","",IF(AND(A114&gt;=Summary!$B$10,A114&lt;=Summary!$B$11),"Year 1",IF(AND(A114&gt;=Summary!$E$10,A114&lt;=Summary!$E$11),"Year 2","Outside dates")))</f>
        <v/>
      </c>
    </row>
    <row r="115" customFormat="false" ht="15" hidden="false" customHeight="false" outlineLevel="0" collapsed="false">
      <c r="A115" s="16"/>
      <c r="B115" s="17"/>
      <c r="C115" s="17"/>
      <c r="D115" s="17"/>
      <c r="E115" s="18"/>
      <c r="F115" s="18"/>
      <c r="G115" s="19" t="str">
        <f aca="false">IF(AND(E115="",F115=""),"",N(E115)+N(F115))</f>
        <v/>
      </c>
      <c r="H115" s="17"/>
      <c r="I115" s="20" t="str">
        <f aca="false">IF(A115="","",IF(AND(A115&gt;=Summary!$B$10,A115&lt;=Summary!$B$11),"Year 1",IF(AND(A115&gt;=Summary!$E$10,A115&lt;=Summary!$E$11),"Year 2","Outside dates")))</f>
        <v/>
      </c>
    </row>
    <row r="116" customFormat="false" ht="15" hidden="false" customHeight="false" outlineLevel="0" collapsed="false">
      <c r="A116" s="16"/>
      <c r="B116" s="17"/>
      <c r="C116" s="17"/>
      <c r="D116" s="17"/>
      <c r="E116" s="18"/>
      <c r="F116" s="18"/>
      <c r="G116" s="19" t="str">
        <f aca="false">IF(AND(E116="",F116=""),"",N(E116)+N(F116))</f>
        <v/>
      </c>
      <c r="H116" s="17"/>
      <c r="I116" s="20" t="str">
        <f aca="false">IF(A116="","",IF(AND(A116&gt;=Summary!$B$10,A116&lt;=Summary!$B$11),"Year 1",IF(AND(A116&gt;=Summary!$E$10,A116&lt;=Summary!$E$11),"Year 2","Outside dates")))</f>
        <v/>
      </c>
    </row>
    <row r="117" customFormat="false" ht="15" hidden="false" customHeight="false" outlineLevel="0" collapsed="false">
      <c r="A117" s="16"/>
      <c r="B117" s="17"/>
      <c r="C117" s="17"/>
      <c r="D117" s="17"/>
      <c r="E117" s="18"/>
      <c r="F117" s="18"/>
      <c r="G117" s="19" t="str">
        <f aca="false">IF(AND(E117="",F117=""),"",N(E117)+N(F117))</f>
        <v/>
      </c>
      <c r="H117" s="17"/>
      <c r="I117" s="20" t="str">
        <f aca="false">IF(A117="","",IF(AND(A117&gt;=Summary!$B$10,A117&lt;=Summary!$B$11),"Year 1",IF(AND(A117&gt;=Summary!$E$10,A117&lt;=Summary!$E$11),"Year 2","Outside dates")))</f>
        <v/>
      </c>
    </row>
    <row r="118" customFormat="false" ht="15" hidden="false" customHeight="false" outlineLevel="0" collapsed="false">
      <c r="A118" s="16"/>
      <c r="B118" s="17"/>
      <c r="C118" s="17"/>
      <c r="D118" s="17"/>
      <c r="E118" s="18"/>
      <c r="F118" s="18"/>
      <c r="G118" s="19" t="str">
        <f aca="false">IF(AND(E118="",F118=""),"",N(E118)+N(F118))</f>
        <v/>
      </c>
      <c r="H118" s="17"/>
      <c r="I118" s="20" t="str">
        <f aca="false">IF(A118="","",IF(AND(A118&gt;=Summary!$B$10,A118&lt;=Summary!$B$11),"Year 1",IF(AND(A118&gt;=Summary!$E$10,A118&lt;=Summary!$E$11),"Year 2","Outside dates")))</f>
        <v/>
      </c>
    </row>
    <row r="119" customFormat="false" ht="15" hidden="false" customHeight="false" outlineLevel="0" collapsed="false">
      <c r="A119" s="16"/>
      <c r="B119" s="17"/>
      <c r="C119" s="17"/>
      <c r="D119" s="17"/>
      <c r="E119" s="18"/>
      <c r="F119" s="18"/>
      <c r="G119" s="19" t="str">
        <f aca="false">IF(AND(E119="",F119=""),"",N(E119)+N(F119))</f>
        <v/>
      </c>
      <c r="H119" s="17"/>
      <c r="I119" s="20" t="str">
        <f aca="false">IF(A119="","",IF(AND(A119&gt;=Summary!$B$10,A119&lt;=Summary!$B$11),"Year 1",IF(AND(A119&gt;=Summary!$E$10,A119&lt;=Summary!$E$11),"Year 2","Outside dates")))</f>
        <v/>
      </c>
    </row>
    <row r="120" customFormat="false" ht="15" hidden="false" customHeight="false" outlineLevel="0" collapsed="false">
      <c r="A120" s="16"/>
      <c r="B120" s="17"/>
      <c r="C120" s="17"/>
      <c r="D120" s="17"/>
      <c r="E120" s="18"/>
      <c r="F120" s="18"/>
      <c r="G120" s="19" t="str">
        <f aca="false">IF(AND(E120="",F120=""),"",N(E120)+N(F120))</f>
        <v/>
      </c>
      <c r="H120" s="17"/>
      <c r="I120" s="20" t="str">
        <f aca="false">IF(A120="","",IF(AND(A120&gt;=Summary!$B$10,A120&lt;=Summary!$B$11),"Year 1",IF(AND(A120&gt;=Summary!$E$10,A120&lt;=Summary!$E$11),"Year 2","Outside dates")))</f>
        <v/>
      </c>
    </row>
    <row r="121" customFormat="false" ht="15" hidden="false" customHeight="false" outlineLevel="0" collapsed="false">
      <c r="A121" s="16"/>
      <c r="B121" s="17"/>
      <c r="C121" s="17"/>
      <c r="D121" s="17"/>
      <c r="E121" s="18"/>
      <c r="F121" s="18"/>
      <c r="G121" s="19" t="str">
        <f aca="false">IF(AND(E121="",F121=""),"",N(E121)+N(F121))</f>
        <v/>
      </c>
      <c r="H121" s="17"/>
      <c r="I121" s="20" t="str">
        <f aca="false">IF(A121="","",IF(AND(A121&gt;=Summary!$B$10,A121&lt;=Summary!$B$11),"Year 1",IF(AND(A121&gt;=Summary!$E$10,A121&lt;=Summary!$E$11),"Year 2","Outside dates")))</f>
        <v/>
      </c>
    </row>
    <row r="122" customFormat="false" ht="15" hidden="false" customHeight="false" outlineLevel="0" collapsed="false">
      <c r="A122" s="16"/>
      <c r="B122" s="17"/>
      <c r="C122" s="17"/>
      <c r="D122" s="17"/>
      <c r="E122" s="18"/>
      <c r="F122" s="18"/>
      <c r="G122" s="19" t="str">
        <f aca="false">IF(AND(E122="",F122=""),"",N(E122)+N(F122))</f>
        <v/>
      </c>
      <c r="H122" s="17"/>
      <c r="I122" s="20" t="str">
        <f aca="false">IF(A122="","",IF(AND(A122&gt;=Summary!$B$10,A122&lt;=Summary!$B$11),"Year 1",IF(AND(A122&gt;=Summary!$E$10,A122&lt;=Summary!$E$11),"Year 2","Outside dates")))</f>
        <v/>
      </c>
    </row>
    <row r="123" customFormat="false" ht="15" hidden="false" customHeight="false" outlineLevel="0" collapsed="false">
      <c r="A123" s="16"/>
      <c r="B123" s="17"/>
      <c r="C123" s="17"/>
      <c r="D123" s="17"/>
      <c r="E123" s="18"/>
      <c r="F123" s="18"/>
      <c r="G123" s="19" t="str">
        <f aca="false">IF(AND(E123="",F123=""),"",N(E123)+N(F123))</f>
        <v/>
      </c>
      <c r="H123" s="17"/>
      <c r="I123" s="20" t="str">
        <f aca="false">IF(A123="","",IF(AND(A123&gt;=Summary!$B$10,A123&lt;=Summary!$B$11),"Year 1",IF(AND(A123&gt;=Summary!$E$10,A123&lt;=Summary!$E$11),"Year 2","Outside dates")))</f>
        <v/>
      </c>
    </row>
    <row r="124" customFormat="false" ht="15" hidden="false" customHeight="false" outlineLevel="0" collapsed="false">
      <c r="A124" s="16"/>
      <c r="B124" s="17"/>
      <c r="C124" s="17"/>
      <c r="D124" s="17"/>
      <c r="E124" s="18"/>
      <c r="F124" s="18"/>
      <c r="G124" s="19" t="str">
        <f aca="false">IF(AND(E124="",F124=""),"",N(E124)+N(F124))</f>
        <v/>
      </c>
      <c r="H124" s="17"/>
      <c r="I124" s="20" t="str">
        <f aca="false">IF(A124="","",IF(AND(A124&gt;=Summary!$B$10,A124&lt;=Summary!$B$11),"Year 1",IF(AND(A124&gt;=Summary!$E$10,A124&lt;=Summary!$E$11),"Year 2","Outside dates")))</f>
        <v/>
      </c>
    </row>
    <row r="125" customFormat="false" ht="15" hidden="false" customHeight="false" outlineLevel="0" collapsed="false">
      <c r="A125" s="16"/>
      <c r="B125" s="17"/>
      <c r="C125" s="17"/>
      <c r="D125" s="17"/>
      <c r="E125" s="18"/>
      <c r="F125" s="18"/>
      <c r="G125" s="19" t="str">
        <f aca="false">IF(AND(E125="",F125=""),"",N(E125)+N(F125))</f>
        <v/>
      </c>
      <c r="H125" s="17"/>
      <c r="I125" s="20" t="str">
        <f aca="false">IF(A125="","",IF(AND(A125&gt;=Summary!$B$10,A125&lt;=Summary!$B$11),"Year 1",IF(AND(A125&gt;=Summary!$E$10,A125&lt;=Summary!$E$11),"Year 2","Outside dates")))</f>
        <v/>
      </c>
    </row>
    <row r="126" customFormat="false" ht="15" hidden="false" customHeight="false" outlineLevel="0" collapsed="false">
      <c r="A126" s="16"/>
      <c r="B126" s="17"/>
      <c r="C126" s="17"/>
      <c r="D126" s="17"/>
      <c r="E126" s="18"/>
      <c r="F126" s="18"/>
      <c r="G126" s="19" t="str">
        <f aca="false">IF(AND(E126="",F126=""),"",N(E126)+N(F126))</f>
        <v/>
      </c>
      <c r="H126" s="17"/>
      <c r="I126" s="20" t="str">
        <f aca="false">IF(A126="","",IF(AND(A126&gt;=Summary!$B$10,A126&lt;=Summary!$B$11),"Year 1",IF(AND(A126&gt;=Summary!$E$10,A126&lt;=Summary!$E$11),"Year 2","Outside dates")))</f>
        <v/>
      </c>
    </row>
    <row r="127" customFormat="false" ht="15" hidden="false" customHeight="false" outlineLevel="0" collapsed="false">
      <c r="A127" s="16"/>
      <c r="B127" s="17"/>
      <c r="C127" s="17"/>
      <c r="D127" s="17"/>
      <c r="E127" s="18"/>
      <c r="F127" s="18"/>
      <c r="G127" s="19" t="str">
        <f aca="false">IF(AND(E127="",F127=""),"",N(E127)+N(F127))</f>
        <v/>
      </c>
      <c r="H127" s="17"/>
      <c r="I127" s="20" t="str">
        <f aca="false">IF(A127="","",IF(AND(A127&gt;=Summary!$B$10,A127&lt;=Summary!$B$11),"Year 1",IF(AND(A127&gt;=Summary!$E$10,A127&lt;=Summary!$E$11),"Year 2","Outside dates")))</f>
        <v/>
      </c>
    </row>
    <row r="128" customFormat="false" ht="15" hidden="false" customHeight="false" outlineLevel="0" collapsed="false">
      <c r="A128" s="16"/>
      <c r="B128" s="17"/>
      <c r="C128" s="17"/>
      <c r="D128" s="17"/>
      <c r="E128" s="18"/>
      <c r="F128" s="18"/>
      <c r="G128" s="19" t="str">
        <f aca="false">IF(AND(E128="",F128=""),"",N(E128)+N(F128))</f>
        <v/>
      </c>
      <c r="H128" s="17"/>
      <c r="I128" s="20" t="str">
        <f aca="false">IF(A128="","",IF(AND(A128&gt;=Summary!$B$10,A128&lt;=Summary!$B$11),"Year 1",IF(AND(A128&gt;=Summary!$E$10,A128&lt;=Summary!$E$11),"Year 2","Outside dates")))</f>
        <v/>
      </c>
    </row>
    <row r="129" customFormat="false" ht="15" hidden="false" customHeight="false" outlineLevel="0" collapsed="false">
      <c r="A129" s="16"/>
      <c r="B129" s="17"/>
      <c r="C129" s="17"/>
      <c r="D129" s="17"/>
      <c r="E129" s="18"/>
      <c r="F129" s="18"/>
      <c r="G129" s="19" t="str">
        <f aca="false">IF(AND(E129="",F129=""),"",N(E129)+N(F129))</f>
        <v/>
      </c>
      <c r="H129" s="17"/>
      <c r="I129" s="20" t="str">
        <f aca="false">IF(A129="","",IF(AND(A129&gt;=Summary!$B$10,A129&lt;=Summary!$B$11),"Year 1",IF(AND(A129&gt;=Summary!$E$10,A129&lt;=Summary!$E$11),"Year 2","Outside dates")))</f>
        <v/>
      </c>
    </row>
    <row r="130" customFormat="false" ht="15" hidden="false" customHeight="false" outlineLevel="0" collapsed="false">
      <c r="A130" s="16"/>
      <c r="B130" s="17"/>
      <c r="C130" s="17"/>
      <c r="D130" s="17"/>
      <c r="E130" s="18"/>
      <c r="F130" s="18"/>
      <c r="G130" s="19" t="str">
        <f aca="false">IF(AND(E130="",F130=""),"",N(E130)+N(F130))</f>
        <v/>
      </c>
      <c r="H130" s="17"/>
      <c r="I130" s="20" t="str">
        <f aca="false">IF(A130="","",IF(AND(A130&gt;=Summary!$B$10,A130&lt;=Summary!$B$11),"Year 1",IF(AND(A130&gt;=Summary!$E$10,A130&lt;=Summary!$E$11),"Year 2","Outside dates")))</f>
        <v/>
      </c>
    </row>
    <row r="131" customFormat="false" ht="15" hidden="false" customHeight="false" outlineLevel="0" collapsed="false">
      <c r="A131" s="16"/>
      <c r="B131" s="17"/>
      <c r="C131" s="17"/>
      <c r="D131" s="17"/>
      <c r="E131" s="18"/>
      <c r="F131" s="18"/>
      <c r="G131" s="19" t="str">
        <f aca="false">IF(AND(E131="",F131=""),"",N(E131)+N(F131))</f>
        <v/>
      </c>
      <c r="H131" s="17"/>
      <c r="I131" s="20" t="str">
        <f aca="false">IF(A131="","",IF(AND(A131&gt;=Summary!$B$10,A131&lt;=Summary!$B$11),"Year 1",IF(AND(A131&gt;=Summary!$E$10,A131&lt;=Summary!$E$11),"Year 2","Outside dates")))</f>
        <v/>
      </c>
    </row>
    <row r="132" customFormat="false" ht="15" hidden="false" customHeight="false" outlineLevel="0" collapsed="false">
      <c r="A132" s="16"/>
      <c r="B132" s="17"/>
      <c r="C132" s="17"/>
      <c r="D132" s="17"/>
      <c r="E132" s="18"/>
      <c r="F132" s="18"/>
      <c r="G132" s="19" t="str">
        <f aca="false">IF(AND(E132="",F132=""),"",N(E132)+N(F132))</f>
        <v/>
      </c>
      <c r="H132" s="17"/>
      <c r="I132" s="20" t="str">
        <f aca="false">IF(A132="","",IF(AND(A132&gt;=Summary!$B$10,A132&lt;=Summary!$B$11),"Year 1",IF(AND(A132&gt;=Summary!$E$10,A132&lt;=Summary!$E$11),"Year 2","Outside dates")))</f>
        <v/>
      </c>
    </row>
    <row r="133" customFormat="false" ht="15" hidden="false" customHeight="false" outlineLevel="0" collapsed="false">
      <c r="A133" s="16"/>
      <c r="B133" s="17"/>
      <c r="C133" s="17"/>
      <c r="D133" s="17"/>
      <c r="E133" s="18"/>
      <c r="F133" s="18"/>
      <c r="G133" s="19" t="str">
        <f aca="false">IF(AND(E133="",F133=""),"",N(E133)+N(F133))</f>
        <v/>
      </c>
      <c r="H133" s="17"/>
      <c r="I133" s="20" t="str">
        <f aca="false">IF(A133="","",IF(AND(A133&gt;=Summary!$B$10,A133&lt;=Summary!$B$11),"Year 1",IF(AND(A133&gt;=Summary!$E$10,A133&lt;=Summary!$E$11),"Year 2","Outside dates")))</f>
        <v/>
      </c>
    </row>
    <row r="134" customFormat="false" ht="15" hidden="false" customHeight="false" outlineLevel="0" collapsed="false">
      <c r="A134" s="16"/>
      <c r="B134" s="17"/>
      <c r="C134" s="17"/>
      <c r="D134" s="17"/>
      <c r="E134" s="18"/>
      <c r="F134" s="18"/>
      <c r="G134" s="19" t="str">
        <f aca="false">IF(AND(E134="",F134=""),"",N(E134)+N(F134))</f>
        <v/>
      </c>
      <c r="H134" s="17"/>
      <c r="I134" s="20" t="str">
        <f aca="false">IF(A134="","",IF(AND(A134&gt;=Summary!$B$10,A134&lt;=Summary!$B$11),"Year 1",IF(AND(A134&gt;=Summary!$E$10,A134&lt;=Summary!$E$11),"Year 2","Outside dates")))</f>
        <v/>
      </c>
    </row>
    <row r="135" customFormat="false" ht="15" hidden="false" customHeight="false" outlineLevel="0" collapsed="false">
      <c r="A135" s="16"/>
      <c r="B135" s="17"/>
      <c r="C135" s="17"/>
      <c r="D135" s="17"/>
      <c r="E135" s="18"/>
      <c r="F135" s="18"/>
      <c r="G135" s="19" t="str">
        <f aca="false">IF(AND(E135="",F135=""),"",N(E135)+N(F135))</f>
        <v/>
      </c>
      <c r="H135" s="17"/>
      <c r="I135" s="20" t="str">
        <f aca="false">IF(A135="","",IF(AND(A135&gt;=Summary!$B$10,A135&lt;=Summary!$B$11),"Year 1",IF(AND(A135&gt;=Summary!$E$10,A135&lt;=Summary!$E$11),"Year 2","Outside dates")))</f>
        <v/>
      </c>
    </row>
    <row r="136" customFormat="false" ht="15" hidden="false" customHeight="false" outlineLevel="0" collapsed="false">
      <c r="A136" s="16"/>
      <c r="B136" s="17"/>
      <c r="C136" s="17"/>
      <c r="D136" s="17"/>
      <c r="E136" s="18"/>
      <c r="F136" s="18"/>
      <c r="G136" s="19" t="str">
        <f aca="false">IF(AND(E136="",F136=""),"",N(E136)+N(F136))</f>
        <v/>
      </c>
      <c r="H136" s="17"/>
      <c r="I136" s="20" t="str">
        <f aca="false">IF(A136="","",IF(AND(A136&gt;=Summary!$B$10,A136&lt;=Summary!$B$11),"Year 1",IF(AND(A136&gt;=Summary!$E$10,A136&lt;=Summary!$E$11),"Year 2","Outside dates")))</f>
        <v/>
      </c>
    </row>
    <row r="137" customFormat="false" ht="15" hidden="false" customHeight="false" outlineLevel="0" collapsed="false">
      <c r="A137" s="16"/>
      <c r="B137" s="17"/>
      <c r="C137" s="17"/>
      <c r="D137" s="17"/>
      <c r="E137" s="18"/>
      <c r="F137" s="18"/>
      <c r="G137" s="19" t="str">
        <f aca="false">IF(AND(E137="",F137=""),"",N(E137)+N(F137))</f>
        <v/>
      </c>
      <c r="H137" s="17"/>
      <c r="I137" s="20" t="str">
        <f aca="false">IF(A137="","",IF(AND(A137&gt;=Summary!$B$10,A137&lt;=Summary!$B$11),"Year 1",IF(AND(A137&gt;=Summary!$E$10,A137&lt;=Summary!$E$11),"Year 2","Outside dates")))</f>
        <v/>
      </c>
    </row>
    <row r="138" customFormat="false" ht="15" hidden="false" customHeight="false" outlineLevel="0" collapsed="false">
      <c r="A138" s="16"/>
      <c r="B138" s="17"/>
      <c r="C138" s="17"/>
      <c r="D138" s="17"/>
      <c r="E138" s="18"/>
      <c r="F138" s="18"/>
      <c r="G138" s="19" t="str">
        <f aca="false">IF(AND(E138="",F138=""),"",N(E138)+N(F138))</f>
        <v/>
      </c>
      <c r="H138" s="17"/>
      <c r="I138" s="20" t="str">
        <f aca="false">IF(A138="","",IF(AND(A138&gt;=Summary!$B$10,A138&lt;=Summary!$B$11),"Year 1",IF(AND(A138&gt;=Summary!$E$10,A138&lt;=Summary!$E$11),"Year 2","Outside dates")))</f>
        <v/>
      </c>
    </row>
    <row r="139" customFormat="false" ht="15" hidden="false" customHeight="false" outlineLevel="0" collapsed="false">
      <c r="A139" s="16"/>
      <c r="B139" s="17"/>
      <c r="C139" s="17"/>
      <c r="D139" s="17"/>
      <c r="E139" s="18"/>
      <c r="F139" s="18"/>
      <c r="G139" s="19" t="str">
        <f aca="false">IF(AND(E139="",F139=""),"",N(E139)+N(F139))</f>
        <v/>
      </c>
      <c r="H139" s="17"/>
      <c r="I139" s="20" t="str">
        <f aca="false">IF(A139="","",IF(AND(A139&gt;=Summary!$B$10,A139&lt;=Summary!$B$11),"Year 1",IF(AND(A139&gt;=Summary!$E$10,A139&lt;=Summary!$E$11),"Year 2","Outside dates")))</f>
        <v/>
      </c>
    </row>
    <row r="140" customFormat="false" ht="15" hidden="false" customHeight="false" outlineLevel="0" collapsed="false">
      <c r="A140" s="16"/>
      <c r="B140" s="17"/>
      <c r="C140" s="17"/>
      <c r="D140" s="17"/>
      <c r="E140" s="18"/>
      <c r="F140" s="18"/>
      <c r="G140" s="19" t="str">
        <f aca="false">IF(AND(E140="",F140=""),"",N(E140)+N(F140))</f>
        <v/>
      </c>
      <c r="H140" s="17"/>
      <c r="I140" s="20" t="str">
        <f aca="false">IF(A140="","",IF(AND(A140&gt;=Summary!$B$10,A140&lt;=Summary!$B$11),"Year 1",IF(AND(A140&gt;=Summary!$E$10,A140&lt;=Summary!$E$11),"Year 2","Outside dates")))</f>
        <v/>
      </c>
    </row>
    <row r="141" customFormat="false" ht="15" hidden="false" customHeight="false" outlineLevel="0" collapsed="false">
      <c r="A141" s="16"/>
      <c r="B141" s="17"/>
      <c r="C141" s="17"/>
      <c r="D141" s="17"/>
      <c r="E141" s="18"/>
      <c r="F141" s="18"/>
      <c r="G141" s="19" t="str">
        <f aca="false">IF(AND(E141="",F141=""),"",N(E141)+N(F141))</f>
        <v/>
      </c>
      <c r="H141" s="17"/>
      <c r="I141" s="20" t="str">
        <f aca="false">IF(A141="","",IF(AND(A141&gt;=Summary!$B$10,A141&lt;=Summary!$B$11),"Year 1",IF(AND(A141&gt;=Summary!$E$10,A141&lt;=Summary!$E$11),"Year 2","Outside dates")))</f>
        <v/>
      </c>
    </row>
    <row r="142" customFormat="false" ht="15" hidden="false" customHeight="false" outlineLevel="0" collapsed="false">
      <c r="A142" s="16"/>
      <c r="B142" s="17"/>
      <c r="C142" s="17"/>
      <c r="D142" s="17"/>
      <c r="E142" s="18"/>
      <c r="F142" s="18"/>
      <c r="G142" s="19" t="str">
        <f aca="false">IF(AND(E142="",F142=""),"",N(E142)+N(F142))</f>
        <v/>
      </c>
      <c r="H142" s="17"/>
      <c r="I142" s="20" t="str">
        <f aca="false">IF(A142="","",IF(AND(A142&gt;=Summary!$B$10,A142&lt;=Summary!$B$11),"Year 1",IF(AND(A142&gt;=Summary!$E$10,A142&lt;=Summary!$E$11),"Year 2","Outside dates")))</f>
        <v/>
      </c>
    </row>
    <row r="143" customFormat="false" ht="15" hidden="false" customHeight="false" outlineLevel="0" collapsed="false">
      <c r="A143" s="16"/>
      <c r="B143" s="17"/>
      <c r="C143" s="17"/>
      <c r="D143" s="17"/>
      <c r="E143" s="18"/>
      <c r="F143" s="18"/>
      <c r="G143" s="19" t="str">
        <f aca="false">IF(AND(E143="",F143=""),"",N(E143)+N(F143))</f>
        <v/>
      </c>
      <c r="H143" s="17"/>
      <c r="I143" s="20" t="str">
        <f aca="false">IF(A143="","",IF(AND(A143&gt;=Summary!$B$10,A143&lt;=Summary!$B$11),"Year 1",IF(AND(A143&gt;=Summary!$E$10,A143&lt;=Summary!$E$11),"Year 2","Outside dates")))</f>
        <v/>
      </c>
    </row>
    <row r="144" customFormat="false" ht="15" hidden="false" customHeight="false" outlineLevel="0" collapsed="false">
      <c r="A144" s="16"/>
      <c r="B144" s="17"/>
      <c r="C144" s="17"/>
      <c r="D144" s="17"/>
      <c r="E144" s="18"/>
      <c r="F144" s="18"/>
      <c r="G144" s="19" t="str">
        <f aca="false">IF(AND(E144="",F144=""),"",N(E144)+N(F144))</f>
        <v/>
      </c>
      <c r="H144" s="17"/>
      <c r="I144" s="20" t="str">
        <f aca="false">IF(A144="","",IF(AND(A144&gt;=Summary!$B$10,A144&lt;=Summary!$B$11),"Year 1",IF(AND(A144&gt;=Summary!$E$10,A144&lt;=Summary!$E$11),"Year 2","Outside dates")))</f>
        <v/>
      </c>
    </row>
    <row r="145" customFormat="false" ht="15" hidden="false" customHeight="false" outlineLevel="0" collapsed="false">
      <c r="A145" s="16"/>
      <c r="B145" s="17"/>
      <c r="C145" s="17"/>
      <c r="D145" s="17"/>
      <c r="E145" s="18"/>
      <c r="F145" s="18"/>
      <c r="G145" s="19" t="str">
        <f aca="false">IF(AND(E145="",F145=""),"",N(E145)+N(F145))</f>
        <v/>
      </c>
      <c r="H145" s="17"/>
      <c r="I145" s="20" t="str">
        <f aca="false">IF(A145="","",IF(AND(A145&gt;=Summary!$B$10,A145&lt;=Summary!$B$11),"Year 1",IF(AND(A145&gt;=Summary!$E$10,A145&lt;=Summary!$E$11),"Year 2","Outside dates")))</f>
        <v/>
      </c>
    </row>
    <row r="146" customFormat="false" ht="15" hidden="false" customHeight="false" outlineLevel="0" collapsed="false">
      <c r="A146" s="16"/>
      <c r="B146" s="17"/>
      <c r="C146" s="17"/>
      <c r="D146" s="17"/>
      <c r="E146" s="18"/>
      <c r="F146" s="18"/>
      <c r="G146" s="19" t="str">
        <f aca="false">IF(AND(E146="",F146=""),"",N(E146)+N(F146))</f>
        <v/>
      </c>
      <c r="H146" s="17"/>
      <c r="I146" s="20" t="str">
        <f aca="false">IF(A146="","",IF(AND(A146&gt;=Summary!$B$10,A146&lt;=Summary!$B$11),"Year 1",IF(AND(A146&gt;=Summary!$E$10,A146&lt;=Summary!$E$11),"Year 2","Outside dates")))</f>
        <v/>
      </c>
    </row>
    <row r="147" customFormat="false" ht="15" hidden="false" customHeight="false" outlineLevel="0" collapsed="false">
      <c r="A147" s="16"/>
      <c r="B147" s="17"/>
      <c r="C147" s="17"/>
      <c r="D147" s="17"/>
      <c r="E147" s="18"/>
      <c r="F147" s="18"/>
      <c r="G147" s="19" t="str">
        <f aca="false">IF(AND(E147="",F147=""),"",N(E147)+N(F147))</f>
        <v/>
      </c>
      <c r="H147" s="17"/>
      <c r="I147" s="20" t="str">
        <f aca="false">IF(A147="","",IF(AND(A147&gt;=Summary!$B$10,A147&lt;=Summary!$B$11),"Year 1",IF(AND(A147&gt;=Summary!$E$10,A147&lt;=Summary!$E$11),"Year 2","Outside dates")))</f>
        <v/>
      </c>
    </row>
    <row r="148" customFormat="false" ht="15" hidden="false" customHeight="false" outlineLevel="0" collapsed="false">
      <c r="A148" s="16"/>
      <c r="B148" s="17"/>
      <c r="C148" s="17"/>
      <c r="D148" s="17"/>
      <c r="E148" s="18"/>
      <c r="F148" s="18"/>
      <c r="G148" s="19" t="str">
        <f aca="false">IF(AND(E148="",F148=""),"",N(E148)+N(F148))</f>
        <v/>
      </c>
      <c r="H148" s="17"/>
      <c r="I148" s="20" t="str">
        <f aca="false">IF(A148="","",IF(AND(A148&gt;=Summary!$B$10,A148&lt;=Summary!$B$11),"Year 1",IF(AND(A148&gt;=Summary!$E$10,A148&lt;=Summary!$E$11),"Year 2","Outside dates")))</f>
        <v/>
      </c>
    </row>
    <row r="149" customFormat="false" ht="15" hidden="false" customHeight="false" outlineLevel="0" collapsed="false">
      <c r="A149" s="16"/>
      <c r="B149" s="17"/>
      <c r="C149" s="17"/>
      <c r="D149" s="17"/>
      <c r="E149" s="18"/>
      <c r="F149" s="18"/>
      <c r="G149" s="19" t="str">
        <f aca="false">IF(AND(E149="",F149=""),"",N(E149)+N(F149))</f>
        <v/>
      </c>
      <c r="H149" s="17"/>
      <c r="I149" s="20" t="str">
        <f aca="false">IF(A149="","",IF(AND(A149&gt;=Summary!$B$10,A149&lt;=Summary!$B$11),"Year 1",IF(AND(A149&gt;=Summary!$E$10,A149&lt;=Summary!$E$11),"Year 2","Outside dates")))</f>
        <v/>
      </c>
    </row>
    <row r="150" customFormat="false" ht="15" hidden="false" customHeight="false" outlineLevel="0" collapsed="false">
      <c r="A150" s="16"/>
      <c r="B150" s="17"/>
      <c r="C150" s="17"/>
      <c r="D150" s="17"/>
      <c r="E150" s="18"/>
      <c r="F150" s="18"/>
      <c r="G150" s="19" t="str">
        <f aca="false">IF(AND(E150="",F150=""),"",N(E150)+N(F150))</f>
        <v/>
      </c>
      <c r="H150" s="17"/>
      <c r="I150" s="20" t="str">
        <f aca="false">IF(A150="","",IF(AND(A150&gt;=Summary!$B$10,A150&lt;=Summary!$B$11),"Year 1",IF(AND(A150&gt;=Summary!$E$10,A150&lt;=Summary!$E$11),"Year 2","Outside dates")))</f>
        <v/>
      </c>
    </row>
    <row r="151" customFormat="false" ht="15" hidden="false" customHeight="false" outlineLevel="0" collapsed="false">
      <c r="A151" s="16"/>
      <c r="B151" s="17"/>
      <c r="C151" s="17"/>
      <c r="D151" s="17"/>
      <c r="E151" s="18"/>
      <c r="F151" s="18"/>
      <c r="G151" s="19" t="str">
        <f aca="false">IF(AND(E151="",F151=""),"",N(E151)+N(F151))</f>
        <v/>
      </c>
      <c r="H151" s="17"/>
      <c r="I151" s="20" t="str">
        <f aca="false">IF(A151="","",IF(AND(A151&gt;=Summary!$B$10,A151&lt;=Summary!$B$11),"Year 1",IF(AND(A151&gt;=Summary!$E$10,A151&lt;=Summary!$E$11),"Year 2","Outside dates")))</f>
        <v/>
      </c>
    </row>
    <row r="152" customFormat="false" ht="15" hidden="false" customHeight="false" outlineLevel="0" collapsed="false">
      <c r="A152" s="16"/>
      <c r="B152" s="17"/>
      <c r="C152" s="17"/>
      <c r="D152" s="17"/>
      <c r="E152" s="18"/>
      <c r="F152" s="18"/>
      <c r="G152" s="19" t="str">
        <f aca="false">IF(AND(E152="",F152=""),"",N(E152)+N(F152))</f>
        <v/>
      </c>
      <c r="H152" s="17"/>
      <c r="I152" s="20" t="str">
        <f aca="false">IF(A152="","",IF(AND(A152&gt;=Summary!$B$10,A152&lt;=Summary!$B$11),"Year 1",IF(AND(A152&gt;=Summary!$E$10,A152&lt;=Summary!$E$11),"Year 2","Outside dates")))</f>
        <v/>
      </c>
    </row>
    <row r="153" customFormat="false" ht="15" hidden="false" customHeight="false" outlineLevel="0" collapsed="false">
      <c r="A153" s="16"/>
      <c r="B153" s="17"/>
      <c r="C153" s="17"/>
      <c r="D153" s="17"/>
      <c r="E153" s="18"/>
      <c r="F153" s="18"/>
      <c r="G153" s="19" t="str">
        <f aca="false">IF(AND(E153="",F153=""),"",N(E153)+N(F153))</f>
        <v/>
      </c>
      <c r="H153" s="17"/>
      <c r="I153" s="20" t="str">
        <f aca="false">IF(A153="","",IF(AND(A153&gt;=Summary!$B$10,A153&lt;=Summary!$B$11),"Year 1",IF(AND(A153&gt;=Summary!$E$10,A153&lt;=Summary!$E$11),"Year 2","Outside dates")))</f>
        <v/>
      </c>
    </row>
    <row r="154" customFormat="false" ht="15" hidden="false" customHeight="false" outlineLevel="0" collapsed="false">
      <c r="A154" s="16"/>
      <c r="B154" s="17"/>
      <c r="C154" s="17"/>
      <c r="D154" s="17"/>
      <c r="E154" s="18"/>
      <c r="F154" s="18"/>
      <c r="G154" s="19" t="str">
        <f aca="false">IF(AND(E154="",F154=""),"",N(E154)+N(F154))</f>
        <v/>
      </c>
      <c r="H154" s="17"/>
      <c r="I154" s="20" t="str">
        <f aca="false">IF(A154="","",IF(AND(A154&gt;=Summary!$B$10,A154&lt;=Summary!$B$11),"Year 1",IF(AND(A154&gt;=Summary!$E$10,A154&lt;=Summary!$E$11),"Year 2","Outside dates")))</f>
        <v/>
      </c>
    </row>
    <row r="155" customFormat="false" ht="15" hidden="false" customHeight="false" outlineLevel="0" collapsed="false">
      <c r="A155" s="16"/>
      <c r="B155" s="17"/>
      <c r="C155" s="17"/>
      <c r="D155" s="17"/>
      <c r="E155" s="18"/>
      <c r="F155" s="18"/>
      <c r="G155" s="19" t="str">
        <f aca="false">IF(AND(E155="",F155=""),"",N(E155)+N(F155))</f>
        <v/>
      </c>
      <c r="H155" s="17"/>
      <c r="I155" s="20" t="str">
        <f aca="false">IF(A155="","",IF(AND(A155&gt;=Summary!$B$10,A155&lt;=Summary!$B$11),"Year 1",IF(AND(A155&gt;=Summary!$E$10,A155&lt;=Summary!$E$11),"Year 2","Outside dates")))</f>
        <v/>
      </c>
    </row>
    <row r="156" customFormat="false" ht="15" hidden="false" customHeight="false" outlineLevel="0" collapsed="false">
      <c r="A156" s="16"/>
      <c r="B156" s="17"/>
      <c r="C156" s="17"/>
      <c r="D156" s="17"/>
      <c r="E156" s="18"/>
      <c r="F156" s="18"/>
      <c r="G156" s="19" t="str">
        <f aca="false">IF(AND(E156="",F156=""),"",N(E156)+N(F156))</f>
        <v/>
      </c>
      <c r="H156" s="17"/>
      <c r="I156" s="20" t="str">
        <f aca="false">IF(A156="","",IF(AND(A156&gt;=Summary!$B$10,A156&lt;=Summary!$B$11),"Year 1",IF(AND(A156&gt;=Summary!$E$10,A156&lt;=Summary!$E$11),"Year 2","Outside dates")))</f>
        <v/>
      </c>
    </row>
    <row r="157" customFormat="false" ht="15" hidden="false" customHeight="false" outlineLevel="0" collapsed="false">
      <c r="A157" s="16"/>
      <c r="B157" s="17"/>
      <c r="C157" s="17"/>
      <c r="D157" s="17"/>
      <c r="E157" s="18"/>
      <c r="F157" s="18"/>
      <c r="G157" s="19" t="str">
        <f aca="false">IF(AND(E157="",F157=""),"",N(E157)+N(F157))</f>
        <v/>
      </c>
      <c r="H157" s="17"/>
      <c r="I157" s="20" t="str">
        <f aca="false">IF(A157="","",IF(AND(A157&gt;=Summary!$B$10,A157&lt;=Summary!$B$11),"Year 1",IF(AND(A157&gt;=Summary!$E$10,A157&lt;=Summary!$E$11),"Year 2","Outside dates")))</f>
        <v/>
      </c>
    </row>
    <row r="158" customFormat="false" ht="15" hidden="false" customHeight="false" outlineLevel="0" collapsed="false">
      <c r="A158" s="16"/>
      <c r="B158" s="17"/>
      <c r="C158" s="17"/>
      <c r="D158" s="17"/>
      <c r="E158" s="18"/>
      <c r="F158" s="18"/>
      <c r="G158" s="19" t="str">
        <f aca="false">IF(AND(E158="",F158=""),"",N(E158)+N(F158))</f>
        <v/>
      </c>
      <c r="H158" s="17"/>
      <c r="I158" s="20" t="str">
        <f aca="false">IF(A158="","",IF(AND(A158&gt;=Summary!$B$10,A158&lt;=Summary!$B$11),"Year 1",IF(AND(A158&gt;=Summary!$E$10,A158&lt;=Summary!$E$11),"Year 2","Outside dates")))</f>
        <v/>
      </c>
    </row>
    <row r="159" customFormat="false" ht="15" hidden="false" customHeight="false" outlineLevel="0" collapsed="false">
      <c r="A159" s="16"/>
      <c r="B159" s="17"/>
      <c r="C159" s="17"/>
      <c r="D159" s="17"/>
      <c r="E159" s="18"/>
      <c r="F159" s="18"/>
      <c r="G159" s="19" t="str">
        <f aca="false">IF(AND(E159="",F159=""),"",N(E159)+N(F159))</f>
        <v/>
      </c>
      <c r="H159" s="17"/>
      <c r="I159" s="20" t="str">
        <f aca="false">IF(A159="","",IF(AND(A159&gt;=Summary!$B$10,A159&lt;=Summary!$B$11),"Year 1",IF(AND(A159&gt;=Summary!$E$10,A159&lt;=Summary!$E$11),"Year 2","Outside dates")))</f>
        <v/>
      </c>
    </row>
    <row r="160" customFormat="false" ht="15" hidden="false" customHeight="false" outlineLevel="0" collapsed="false">
      <c r="A160" s="16"/>
      <c r="B160" s="17"/>
      <c r="C160" s="17"/>
      <c r="D160" s="17"/>
      <c r="E160" s="18"/>
      <c r="F160" s="18"/>
      <c r="G160" s="19" t="str">
        <f aca="false">IF(AND(E160="",F160=""),"",N(E160)+N(F160))</f>
        <v/>
      </c>
      <c r="H160" s="17"/>
      <c r="I160" s="20" t="str">
        <f aca="false">IF(A160="","",IF(AND(A160&gt;=Summary!$B$10,A160&lt;=Summary!$B$11),"Year 1",IF(AND(A160&gt;=Summary!$E$10,A160&lt;=Summary!$E$11),"Year 2","Outside dates")))</f>
        <v/>
      </c>
    </row>
    <row r="161" customFormat="false" ht="15" hidden="false" customHeight="false" outlineLevel="0" collapsed="false">
      <c r="A161" s="16"/>
      <c r="B161" s="17"/>
      <c r="C161" s="17"/>
      <c r="D161" s="17"/>
      <c r="E161" s="18"/>
      <c r="F161" s="18"/>
      <c r="G161" s="19" t="str">
        <f aca="false">IF(AND(E161="",F161=""),"",N(E161)+N(F161))</f>
        <v/>
      </c>
      <c r="H161" s="17"/>
      <c r="I161" s="20" t="str">
        <f aca="false">IF(A161="","",IF(AND(A161&gt;=Summary!$B$10,A161&lt;=Summary!$B$11),"Year 1",IF(AND(A161&gt;=Summary!$E$10,A161&lt;=Summary!$E$11),"Year 2","Outside dates")))</f>
        <v/>
      </c>
    </row>
    <row r="162" customFormat="false" ht="15" hidden="false" customHeight="false" outlineLevel="0" collapsed="false">
      <c r="A162" s="16"/>
      <c r="B162" s="17"/>
      <c r="C162" s="17"/>
      <c r="D162" s="17"/>
      <c r="E162" s="18"/>
      <c r="F162" s="18"/>
      <c r="G162" s="19" t="str">
        <f aca="false">IF(AND(E162="",F162=""),"",N(E162)+N(F162))</f>
        <v/>
      </c>
      <c r="H162" s="17"/>
      <c r="I162" s="20" t="str">
        <f aca="false">IF(A162="","",IF(AND(A162&gt;=Summary!$B$10,A162&lt;=Summary!$B$11),"Year 1",IF(AND(A162&gt;=Summary!$E$10,A162&lt;=Summary!$E$11),"Year 2","Outside dates")))</f>
        <v/>
      </c>
    </row>
    <row r="163" customFormat="false" ht="15" hidden="false" customHeight="false" outlineLevel="0" collapsed="false">
      <c r="A163" s="16"/>
      <c r="B163" s="17"/>
      <c r="C163" s="17"/>
      <c r="D163" s="17"/>
      <c r="E163" s="18"/>
      <c r="F163" s="18"/>
      <c r="G163" s="19" t="str">
        <f aca="false">IF(AND(E163="",F163=""),"",N(E163)+N(F163))</f>
        <v/>
      </c>
      <c r="H163" s="17"/>
      <c r="I163" s="20" t="str">
        <f aca="false">IF(A163="","",IF(AND(A163&gt;=Summary!$B$10,A163&lt;=Summary!$B$11),"Year 1",IF(AND(A163&gt;=Summary!$E$10,A163&lt;=Summary!$E$11),"Year 2","Outside dates")))</f>
        <v/>
      </c>
    </row>
    <row r="164" customFormat="false" ht="15" hidden="false" customHeight="false" outlineLevel="0" collapsed="false">
      <c r="A164" s="16"/>
      <c r="B164" s="17"/>
      <c r="C164" s="17"/>
      <c r="D164" s="17"/>
      <c r="E164" s="18"/>
      <c r="F164" s="18"/>
      <c r="G164" s="19" t="str">
        <f aca="false">IF(AND(E164="",F164=""),"",N(E164)+N(F164))</f>
        <v/>
      </c>
      <c r="H164" s="17"/>
      <c r="I164" s="20" t="str">
        <f aca="false">IF(A164="","",IF(AND(A164&gt;=Summary!$B$10,A164&lt;=Summary!$B$11),"Year 1",IF(AND(A164&gt;=Summary!$E$10,A164&lt;=Summary!$E$11),"Year 2","Outside dates")))</f>
        <v/>
      </c>
    </row>
    <row r="165" customFormat="false" ht="15" hidden="false" customHeight="false" outlineLevel="0" collapsed="false">
      <c r="A165" s="16"/>
      <c r="B165" s="17"/>
      <c r="C165" s="17"/>
      <c r="D165" s="17"/>
      <c r="E165" s="18"/>
      <c r="F165" s="18"/>
      <c r="G165" s="19" t="str">
        <f aca="false">IF(AND(E165="",F165=""),"",N(E165)+N(F165))</f>
        <v/>
      </c>
      <c r="H165" s="17"/>
      <c r="I165" s="20" t="str">
        <f aca="false">IF(A165="","",IF(AND(A165&gt;=Summary!$B$10,A165&lt;=Summary!$B$11),"Year 1",IF(AND(A165&gt;=Summary!$E$10,A165&lt;=Summary!$E$11),"Year 2","Outside dates")))</f>
        <v/>
      </c>
    </row>
    <row r="166" customFormat="false" ht="15" hidden="false" customHeight="false" outlineLevel="0" collapsed="false">
      <c r="A166" s="16"/>
      <c r="B166" s="17"/>
      <c r="C166" s="17"/>
      <c r="D166" s="17"/>
      <c r="E166" s="18"/>
      <c r="F166" s="18"/>
      <c r="G166" s="19" t="str">
        <f aca="false">IF(AND(E166="",F166=""),"",N(E166)+N(F166))</f>
        <v/>
      </c>
      <c r="H166" s="17"/>
      <c r="I166" s="20" t="str">
        <f aca="false">IF(A166="","",IF(AND(A166&gt;=Summary!$B$10,A166&lt;=Summary!$B$11),"Year 1",IF(AND(A166&gt;=Summary!$E$10,A166&lt;=Summary!$E$11),"Year 2","Outside dates")))</f>
        <v/>
      </c>
    </row>
    <row r="167" customFormat="false" ht="15" hidden="false" customHeight="false" outlineLevel="0" collapsed="false">
      <c r="A167" s="16"/>
      <c r="B167" s="17"/>
      <c r="C167" s="17"/>
      <c r="D167" s="17"/>
      <c r="E167" s="18"/>
      <c r="F167" s="18"/>
      <c r="G167" s="19" t="str">
        <f aca="false">IF(AND(E167="",F167=""),"",N(E167)+N(F167))</f>
        <v/>
      </c>
      <c r="H167" s="17"/>
      <c r="I167" s="20" t="str">
        <f aca="false">IF(A167="","",IF(AND(A167&gt;=Summary!$B$10,A167&lt;=Summary!$B$11),"Year 1",IF(AND(A167&gt;=Summary!$E$10,A167&lt;=Summary!$E$11),"Year 2","Outside dates")))</f>
        <v/>
      </c>
    </row>
    <row r="168" customFormat="false" ht="15" hidden="false" customHeight="false" outlineLevel="0" collapsed="false">
      <c r="A168" s="16"/>
      <c r="B168" s="17"/>
      <c r="C168" s="17"/>
      <c r="D168" s="17"/>
      <c r="E168" s="18"/>
      <c r="F168" s="18"/>
      <c r="G168" s="19" t="str">
        <f aca="false">IF(AND(E168="",F168=""),"",N(E168)+N(F168))</f>
        <v/>
      </c>
      <c r="H168" s="17"/>
      <c r="I168" s="20" t="str">
        <f aca="false">IF(A168="","",IF(AND(A168&gt;=Summary!$B$10,A168&lt;=Summary!$B$11),"Year 1",IF(AND(A168&gt;=Summary!$E$10,A168&lt;=Summary!$E$11),"Year 2","Outside dates")))</f>
        <v/>
      </c>
    </row>
    <row r="169" customFormat="false" ht="15" hidden="false" customHeight="false" outlineLevel="0" collapsed="false">
      <c r="A169" s="16"/>
      <c r="B169" s="17"/>
      <c r="C169" s="17"/>
      <c r="D169" s="17"/>
      <c r="E169" s="18"/>
      <c r="F169" s="18"/>
      <c r="G169" s="19" t="str">
        <f aca="false">IF(AND(E169="",F169=""),"",N(E169)+N(F169))</f>
        <v/>
      </c>
      <c r="H169" s="17"/>
      <c r="I169" s="20" t="str">
        <f aca="false">IF(A169="","",IF(AND(A169&gt;=Summary!$B$10,A169&lt;=Summary!$B$11),"Year 1",IF(AND(A169&gt;=Summary!$E$10,A169&lt;=Summary!$E$11),"Year 2","Outside dates")))</f>
        <v/>
      </c>
    </row>
    <row r="170" customFormat="false" ht="15" hidden="false" customHeight="false" outlineLevel="0" collapsed="false">
      <c r="A170" s="16"/>
      <c r="B170" s="17"/>
      <c r="C170" s="17"/>
      <c r="D170" s="17"/>
      <c r="E170" s="18"/>
      <c r="F170" s="18"/>
      <c r="G170" s="19" t="str">
        <f aca="false">IF(AND(E170="",F170=""),"",N(E170)+N(F170))</f>
        <v/>
      </c>
      <c r="H170" s="17"/>
      <c r="I170" s="20" t="str">
        <f aca="false">IF(A170="","",IF(AND(A170&gt;=Summary!$B$10,A170&lt;=Summary!$B$11),"Year 1",IF(AND(A170&gt;=Summary!$E$10,A170&lt;=Summary!$E$11),"Year 2","Outside dates")))</f>
        <v/>
      </c>
    </row>
    <row r="171" customFormat="false" ht="15" hidden="false" customHeight="false" outlineLevel="0" collapsed="false">
      <c r="A171" s="16"/>
      <c r="B171" s="17"/>
      <c r="C171" s="17"/>
      <c r="D171" s="17"/>
      <c r="E171" s="18"/>
      <c r="F171" s="18"/>
      <c r="G171" s="19" t="str">
        <f aca="false">IF(AND(E171="",F171=""),"",N(E171)+N(F171))</f>
        <v/>
      </c>
      <c r="H171" s="17"/>
      <c r="I171" s="20" t="str">
        <f aca="false">IF(A171="","",IF(AND(A171&gt;=Summary!$B$10,A171&lt;=Summary!$B$11),"Year 1",IF(AND(A171&gt;=Summary!$E$10,A171&lt;=Summary!$E$11),"Year 2","Outside dates")))</f>
        <v/>
      </c>
    </row>
    <row r="172" customFormat="false" ht="15" hidden="false" customHeight="false" outlineLevel="0" collapsed="false">
      <c r="A172" s="16"/>
      <c r="B172" s="17"/>
      <c r="C172" s="17"/>
      <c r="D172" s="17"/>
      <c r="E172" s="18"/>
      <c r="F172" s="18"/>
      <c r="G172" s="19" t="str">
        <f aca="false">IF(AND(E172="",F172=""),"",N(E172)+N(F172))</f>
        <v/>
      </c>
      <c r="H172" s="17"/>
      <c r="I172" s="20" t="str">
        <f aca="false">IF(A172="","",IF(AND(A172&gt;=Summary!$B$10,A172&lt;=Summary!$B$11),"Year 1",IF(AND(A172&gt;=Summary!$E$10,A172&lt;=Summary!$E$11),"Year 2","Outside dates")))</f>
        <v/>
      </c>
    </row>
    <row r="173" customFormat="false" ht="15" hidden="false" customHeight="false" outlineLevel="0" collapsed="false">
      <c r="A173" s="16"/>
      <c r="B173" s="17"/>
      <c r="C173" s="17"/>
      <c r="D173" s="17"/>
      <c r="E173" s="18"/>
      <c r="F173" s="18"/>
      <c r="G173" s="19" t="str">
        <f aca="false">IF(AND(E173="",F173=""),"",N(E173)+N(F173))</f>
        <v/>
      </c>
      <c r="H173" s="17"/>
      <c r="I173" s="20" t="str">
        <f aca="false">IF(A173="","",IF(AND(A173&gt;=Summary!$B$10,A173&lt;=Summary!$B$11),"Year 1",IF(AND(A173&gt;=Summary!$E$10,A173&lt;=Summary!$E$11),"Year 2","Outside dates")))</f>
        <v/>
      </c>
    </row>
    <row r="174" customFormat="false" ht="15" hidden="false" customHeight="false" outlineLevel="0" collapsed="false">
      <c r="A174" s="16"/>
      <c r="B174" s="17"/>
      <c r="C174" s="17"/>
      <c r="D174" s="17"/>
      <c r="E174" s="18"/>
      <c r="F174" s="18"/>
      <c r="G174" s="19" t="str">
        <f aca="false">IF(AND(E174="",F174=""),"",N(E174)+N(F174))</f>
        <v/>
      </c>
      <c r="H174" s="17"/>
      <c r="I174" s="20" t="str">
        <f aca="false">IF(A174="","",IF(AND(A174&gt;=Summary!$B$10,A174&lt;=Summary!$B$11),"Year 1",IF(AND(A174&gt;=Summary!$E$10,A174&lt;=Summary!$E$11),"Year 2","Outside dates")))</f>
        <v/>
      </c>
    </row>
    <row r="175" customFormat="false" ht="15" hidden="false" customHeight="false" outlineLevel="0" collapsed="false">
      <c r="A175" s="16"/>
      <c r="B175" s="17"/>
      <c r="C175" s="17"/>
      <c r="D175" s="17"/>
      <c r="E175" s="18"/>
      <c r="F175" s="18"/>
      <c r="G175" s="19" t="str">
        <f aca="false">IF(AND(E175="",F175=""),"",N(E175)+N(F175))</f>
        <v/>
      </c>
      <c r="H175" s="17"/>
      <c r="I175" s="20" t="str">
        <f aca="false">IF(A175="","",IF(AND(A175&gt;=Summary!$B$10,A175&lt;=Summary!$B$11),"Year 1",IF(AND(A175&gt;=Summary!$E$10,A175&lt;=Summary!$E$11),"Year 2","Outside dates")))</f>
        <v/>
      </c>
    </row>
    <row r="176" customFormat="false" ht="15" hidden="false" customHeight="false" outlineLevel="0" collapsed="false">
      <c r="A176" s="16"/>
      <c r="B176" s="17"/>
      <c r="C176" s="17"/>
      <c r="D176" s="17"/>
      <c r="E176" s="18"/>
      <c r="F176" s="18"/>
      <c r="G176" s="19" t="str">
        <f aca="false">IF(AND(E176="",F176=""),"",N(E176)+N(F176))</f>
        <v/>
      </c>
      <c r="H176" s="17"/>
      <c r="I176" s="20" t="str">
        <f aca="false">IF(A176="","",IF(AND(A176&gt;=Summary!$B$10,A176&lt;=Summary!$B$11),"Year 1",IF(AND(A176&gt;=Summary!$E$10,A176&lt;=Summary!$E$11),"Year 2","Outside dates")))</f>
        <v/>
      </c>
    </row>
    <row r="177" customFormat="false" ht="15" hidden="false" customHeight="false" outlineLevel="0" collapsed="false">
      <c r="A177" s="16"/>
      <c r="B177" s="17"/>
      <c r="C177" s="17"/>
      <c r="D177" s="17"/>
      <c r="E177" s="18"/>
      <c r="F177" s="18"/>
      <c r="G177" s="19" t="str">
        <f aca="false">IF(AND(E177="",F177=""),"",N(E177)+N(F177))</f>
        <v/>
      </c>
      <c r="H177" s="17"/>
      <c r="I177" s="20" t="str">
        <f aca="false">IF(A177="","",IF(AND(A177&gt;=Summary!$B$10,A177&lt;=Summary!$B$11),"Year 1",IF(AND(A177&gt;=Summary!$E$10,A177&lt;=Summary!$E$11),"Year 2","Outside dates")))</f>
        <v/>
      </c>
    </row>
    <row r="178" customFormat="false" ht="15" hidden="false" customHeight="false" outlineLevel="0" collapsed="false">
      <c r="A178" s="16"/>
      <c r="B178" s="17"/>
      <c r="C178" s="17"/>
      <c r="D178" s="17"/>
      <c r="E178" s="18"/>
      <c r="F178" s="18"/>
      <c r="G178" s="19" t="str">
        <f aca="false">IF(AND(E178="",F178=""),"",N(E178)+N(F178))</f>
        <v/>
      </c>
      <c r="H178" s="17"/>
      <c r="I178" s="20" t="str">
        <f aca="false">IF(A178="","",IF(AND(A178&gt;=Summary!$B$10,A178&lt;=Summary!$B$11),"Year 1",IF(AND(A178&gt;=Summary!$E$10,A178&lt;=Summary!$E$11),"Year 2","Outside dates")))</f>
        <v/>
      </c>
    </row>
    <row r="179" customFormat="false" ht="15" hidden="false" customHeight="false" outlineLevel="0" collapsed="false">
      <c r="A179" s="16"/>
      <c r="B179" s="17"/>
      <c r="C179" s="17"/>
      <c r="D179" s="17"/>
      <c r="E179" s="18"/>
      <c r="F179" s="18"/>
      <c r="G179" s="19" t="str">
        <f aca="false">IF(AND(E179="",F179=""),"",N(E179)+N(F179))</f>
        <v/>
      </c>
      <c r="H179" s="17"/>
      <c r="I179" s="20" t="str">
        <f aca="false">IF(A179="","",IF(AND(A179&gt;=Summary!$B$10,A179&lt;=Summary!$B$11),"Year 1",IF(AND(A179&gt;=Summary!$E$10,A179&lt;=Summary!$E$11),"Year 2","Outside dates")))</f>
        <v/>
      </c>
    </row>
    <row r="180" customFormat="false" ht="15" hidden="false" customHeight="false" outlineLevel="0" collapsed="false">
      <c r="A180" s="16"/>
      <c r="B180" s="17"/>
      <c r="C180" s="17"/>
      <c r="D180" s="17"/>
      <c r="E180" s="18"/>
      <c r="F180" s="18"/>
      <c r="G180" s="19" t="str">
        <f aca="false">IF(AND(E180="",F180=""),"",N(E180)+N(F180))</f>
        <v/>
      </c>
      <c r="H180" s="17"/>
      <c r="I180" s="20" t="str">
        <f aca="false">IF(A180="","",IF(AND(A180&gt;=Summary!$B$10,A180&lt;=Summary!$B$11),"Year 1",IF(AND(A180&gt;=Summary!$E$10,A180&lt;=Summary!$E$11),"Year 2","Outside dates")))</f>
        <v/>
      </c>
    </row>
    <row r="181" customFormat="false" ht="15" hidden="false" customHeight="false" outlineLevel="0" collapsed="false">
      <c r="A181" s="16"/>
      <c r="B181" s="17"/>
      <c r="C181" s="17"/>
      <c r="D181" s="17"/>
      <c r="E181" s="18"/>
      <c r="F181" s="18"/>
      <c r="G181" s="19" t="str">
        <f aca="false">IF(AND(E181="",F181=""),"",N(E181)+N(F181))</f>
        <v/>
      </c>
      <c r="H181" s="17"/>
      <c r="I181" s="20" t="str">
        <f aca="false">IF(A181="","",IF(AND(A181&gt;=Summary!$B$10,A181&lt;=Summary!$B$11),"Year 1",IF(AND(A181&gt;=Summary!$E$10,A181&lt;=Summary!$E$11),"Year 2","Outside dates")))</f>
        <v/>
      </c>
    </row>
    <row r="182" customFormat="false" ht="15" hidden="false" customHeight="false" outlineLevel="0" collapsed="false">
      <c r="A182" s="16"/>
      <c r="B182" s="17"/>
      <c r="C182" s="17"/>
      <c r="D182" s="17"/>
      <c r="E182" s="18"/>
      <c r="F182" s="18"/>
      <c r="G182" s="19" t="str">
        <f aca="false">IF(AND(E182="",F182=""),"",N(E182)+N(F182))</f>
        <v/>
      </c>
      <c r="H182" s="17"/>
      <c r="I182" s="20" t="str">
        <f aca="false">IF(A182="","",IF(AND(A182&gt;=Summary!$B$10,A182&lt;=Summary!$B$11),"Year 1",IF(AND(A182&gt;=Summary!$E$10,A182&lt;=Summary!$E$11),"Year 2","Outside dates")))</f>
        <v/>
      </c>
    </row>
    <row r="183" customFormat="false" ht="15" hidden="false" customHeight="false" outlineLevel="0" collapsed="false">
      <c r="A183" s="16"/>
      <c r="B183" s="17"/>
      <c r="C183" s="17"/>
      <c r="D183" s="17"/>
      <c r="E183" s="18"/>
      <c r="F183" s="18"/>
      <c r="G183" s="19" t="str">
        <f aca="false">IF(AND(E183="",F183=""),"",N(E183)+N(F183))</f>
        <v/>
      </c>
      <c r="H183" s="17"/>
      <c r="I183" s="20" t="str">
        <f aca="false">IF(A183="","",IF(AND(A183&gt;=Summary!$B$10,A183&lt;=Summary!$B$11),"Year 1",IF(AND(A183&gt;=Summary!$E$10,A183&lt;=Summary!$E$11),"Year 2","Outside dates")))</f>
        <v/>
      </c>
    </row>
    <row r="184" customFormat="false" ht="15" hidden="false" customHeight="false" outlineLevel="0" collapsed="false">
      <c r="A184" s="16"/>
      <c r="B184" s="17"/>
      <c r="C184" s="17"/>
      <c r="D184" s="17"/>
      <c r="E184" s="18"/>
      <c r="F184" s="18"/>
      <c r="G184" s="19" t="str">
        <f aca="false">IF(AND(E184="",F184=""),"",N(E184)+N(F184))</f>
        <v/>
      </c>
      <c r="H184" s="17"/>
      <c r="I184" s="20" t="str">
        <f aca="false">IF(A184="","",IF(AND(A184&gt;=Summary!$B$10,A184&lt;=Summary!$B$11),"Year 1",IF(AND(A184&gt;=Summary!$E$10,A184&lt;=Summary!$E$11),"Year 2","Outside dates")))</f>
        <v/>
      </c>
    </row>
    <row r="185" customFormat="false" ht="15" hidden="false" customHeight="false" outlineLevel="0" collapsed="false">
      <c r="A185" s="16"/>
      <c r="B185" s="17"/>
      <c r="C185" s="17"/>
      <c r="D185" s="17"/>
      <c r="E185" s="18"/>
      <c r="F185" s="18"/>
      <c r="G185" s="19" t="str">
        <f aca="false">IF(AND(E185="",F185=""),"",N(E185)+N(F185))</f>
        <v/>
      </c>
      <c r="H185" s="17"/>
      <c r="I185" s="20" t="str">
        <f aca="false">IF(A185="","",IF(AND(A185&gt;=Summary!$B$10,A185&lt;=Summary!$B$11),"Year 1",IF(AND(A185&gt;=Summary!$E$10,A185&lt;=Summary!$E$11),"Year 2","Outside dates")))</f>
        <v/>
      </c>
    </row>
    <row r="186" customFormat="false" ht="15" hidden="false" customHeight="false" outlineLevel="0" collapsed="false">
      <c r="A186" s="16"/>
      <c r="B186" s="17"/>
      <c r="C186" s="17"/>
      <c r="D186" s="17"/>
      <c r="E186" s="18"/>
      <c r="F186" s="18"/>
      <c r="G186" s="19" t="str">
        <f aca="false">IF(AND(E186="",F186=""),"",N(E186)+N(F186))</f>
        <v/>
      </c>
      <c r="H186" s="17"/>
      <c r="I186" s="20" t="str">
        <f aca="false">IF(A186="","",IF(AND(A186&gt;=Summary!$B$10,A186&lt;=Summary!$B$11),"Year 1",IF(AND(A186&gt;=Summary!$E$10,A186&lt;=Summary!$E$11),"Year 2","Outside dates")))</f>
        <v/>
      </c>
    </row>
    <row r="187" customFormat="false" ht="15" hidden="false" customHeight="false" outlineLevel="0" collapsed="false">
      <c r="A187" s="16"/>
      <c r="B187" s="17"/>
      <c r="C187" s="17"/>
      <c r="D187" s="17"/>
      <c r="E187" s="18"/>
      <c r="F187" s="18"/>
      <c r="G187" s="19" t="str">
        <f aca="false">IF(AND(E187="",F187=""),"",N(E187)+N(F187))</f>
        <v/>
      </c>
      <c r="H187" s="17"/>
      <c r="I187" s="20" t="str">
        <f aca="false">IF(A187="","",IF(AND(A187&gt;=Summary!$B$10,A187&lt;=Summary!$B$11),"Year 1",IF(AND(A187&gt;=Summary!$E$10,A187&lt;=Summary!$E$11),"Year 2","Outside dates")))</f>
        <v/>
      </c>
    </row>
    <row r="188" customFormat="false" ht="15" hidden="false" customHeight="false" outlineLevel="0" collapsed="false">
      <c r="A188" s="16"/>
      <c r="B188" s="17"/>
      <c r="C188" s="17"/>
      <c r="D188" s="17"/>
      <c r="E188" s="18"/>
      <c r="F188" s="18"/>
      <c r="G188" s="19" t="str">
        <f aca="false">IF(AND(E188="",F188=""),"",N(E188)+N(F188))</f>
        <v/>
      </c>
      <c r="H188" s="17"/>
      <c r="I188" s="20" t="str">
        <f aca="false">IF(A188="","",IF(AND(A188&gt;=Summary!$B$10,A188&lt;=Summary!$B$11),"Year 1",IF(AND(A188&gt;=Summary!$E$10,A188&lt;=Summary!$E$11),"Year 2","Outside dates")))</f>
        <v/>
      </c>
    </row>
    <row r="189" customFormat="false" ht="15" hidden="false" customHeight="false" outlineLevel="0" collapsed="false">
      <c r="A189" s="16"/>
      <c r="B189" s="17"/>
      <c r="C189" s="17"/>
      <c r="D189" s="17"/>
      <c r="E189" s="18"/>
      <c r="F189" s="18"/>
      <c r="G189" s="19" t="str">
        <f aca="false">IF(AND(E189="",F189=""),"",N(E189)+N(F189))</f>
        <v/>
      </c>
      <c r="H189" s="17"/>
      <c r="I189" s="20" t="str">
        <f aca="false">IF(A189="","",IF(AND(A189&gt;=Summary!$B$10,A189&lt;=Summary!$B$11),"Year 1",IF(AND(A189&gt;=Summary!$E$10,A189&lt;=Summary!$E$11),"Year 2","Outside dates")))</f>
        <v/>
      </c>
    </row>
    <row r="190" customFormat="false" ht="15" hidden="false" customHeight="false" outlineLevel="0" collapsed="false">
      <c r="A190" s="16"/>
      <c r="B190" s="17"/>
      <c r="C190" s="17"/>
      <c r="D190" s="17"/>
      <c r="E190" s="18"/>
      <c r="F190" s="18"/>
      <c r="G190" s="19" t="str">
        <f aca="false">IF(AND(E190="",F190=""),"",N(E190)+N(F190))</f>
        <v/>
      </c>
      <c r="H190" s="17"/>
      <c r="I190" s="20" t="str">
        <f aca="false">IF(A190="","",IF(AND(A190&gt;=Summary!$B$10,A190&lt;=Summary!$B$11),"Year 1",IF(AND(A190&gt;=Summary!$E$10,A190&lt;=Summary!$E$11),"Year 2","Outside dates")))</f>
        <v/>
      </c>
    </row>
    <row r="191" customFormat="false" ht="15" hidden="false" customHeight="false" outlineLevel="0" collapsed="false">
      <c r="A191" s="16"/>
      <c r="B191" s="17"/>
      <c r="C191" s="17"/>
      <c r="D191" s="17"/>
      <c r="E191" s="18"/>
      <c r="F191" s="18"/>
      <c r="G191" s="19" t="str">
        <f aca="false">IF(AND(E191="",F191=""),"",N(E191)+N(F191))</f>
        <v/>
      </c>
      <c r="H191" s="17"/>
      <c r="I191" s="20" t="str">
        <f aca="false">IF(A191="","",IF(AND(A191&gt;=Summary!$B$10,A191&lt;=Summary!$B$11),"Year 1",IF(AND(A191&gt;=Summary!$E$10,A191&lt;=Summary!$E$11),"Year 2","Outside dates")))</f>
        <v/>
      </c>
    </row>
    <row r="192" customFormat="false" ht="15" hidden="false" customHeight="false" outlineLevel="0" collapsed="false">
      <c r="A192" s="16"/>
      <c r="B192" s="17"/>
      <c r="C192" s="17"/>
      <c r="D192" s="17"/>
      <c r="E192" s="18"/>
      <c r="F192" s="18"/>
      <c r="G192" s="19" t="str">
        <f aca="false">IF(AND(E192="",F192=""),"",N(E192)+N(F192))</f>
        <v/>
      </c>
      <c r="H192" s="17"/>
      <c r="I192" s="20" t="str">
        <f aca="false">IF(A192="","",IF(AND(A192&gt;=Summary!$B$10,A192&lt;=Summary!$B$11),"Year 1",IF(AND(A192&gt;=Summary!$E$10,A192&lt;=Summary!$E$11),"Year 2","Outside dates")))</f>
        <v/>
      </c>
    </row>
    <row r="193" customFormat="false" ht="15" hidden="false" customHeight="false" outlineLevel="0" collapsed="false">
      <c r="A193" s="16"/>
      <c r="B193" s="17"/>
      <c r="C193" s="17"/>
      <c r="D193" s="17"/>
      <c r="E193" s="18"/>
      <c r="F193" s="18"/>
      <c r="G193" s="19" t="str">
        <f aca="false">IF(AND(E193="",F193=""),"",N(E193)+N(F193))</f>
        <v/>
      </c>
      <c r="H193" s="17"/>
      <c r="I193" s="20" t="str">
        <f aca="false">IF(A193="","",IF(AND(A193&gt;=Summary!$B$10,A193&lt;=Summary!$B$11),"Year 1",IF(AND(A193&gt;=Summary!$E$10,A193&lt;=Summary!$E$11),"Year 2","Outside dates")))</f>
        <v/>
      </c>
    </row>
    <row r="194" customFormat="false" ht="15" hidden="false" customHeight="false" outlineLevel="0" collapsed="false">
      <c r="A194" s="16"/>
      <c r="B194" s="17"/>
      <c r="C194" s="17"/>
      <c r="D194" s="17"/>
      <c r="E194" s="18"/>
      <c r="F194" s="18"/>
      <c r="G194" s="19" t="str">
        <f aca="false">IF(AND(E194="",F194=""),"",N(E194)+N(F194))</f>
        <v/>
      </c>
      <c r="H194" s="17"/>
      <c r="I194" s="20" t="str">
        <f aca="false">IF(A194="","",IF(AND(A194&gt;=Summary!$B$10,A194&lt;=Summary!$B$11),"Year 1",IF(AND(A194&gt;=Summary!$E$10,A194&lt;=Summary!$E$11),"Year 2","Outside dates")))</f>
        <v/>
      </c>
    </row>
    <row r="195" customFormat="false" ht="15" hidden="false" customHeight="false" outlineLevel="0" collapsed="false">
      <c r="A195" s="16"/>
      <c r="B195" s="17"/>
      <c r="C195" s="17"/>
      <c r="D195" s="17"/>
      <c r="E195" s="18"/>
      <c r="F195" s="18"/>
      <c r="G195" s="19" t="str">
        <f aca="false">IF(AND(E195="",F195=""),"",N(E195)+N(F195))</f>
        <v/>
      </c>
      <c r="H195" s="17"/>
      <c r="I195" s="20" t="str">
        <f aca="false">IF(A195="","",IF(AND(A195&gt;=Summary!$B$10,A195&lt;=Summary!$B$11),"Year 1",IF(AND(A195&gt;=Summary!$E$10,A195&lt;=Summary!$E$11),"Year 2","Outside dates")))</f>
        <v/>
      </c>
    </row>
    <row r="196" customFormat="false" ht="15" hidden="false" customHeight="false" outlineLevel="0" collapsed="false">
      <c r="A196" s="16"/>
      <c r="B196" s="17"/>
      <c r="C196" s="17"/>
      <c r="D196" s="17"/>
      <c r="E196" s="18"/>
      <c r="F196" s="18"/>
      <c r="G196" s="19" t="str">
        <f aca="false">IF(AND(E196="",F196=""),"",N(E196)+N(F196))</f>
        <v/>
      </c>
      <c r="H196" s="17"/>
      <c r="I196" s="20" t="str">
        <f aca="false">IF(A196="","",IF(AND(A196&gt;=Summary!$B$10,A196&lt;=Summary!$B$11),"Year 1",IF(AND(A196&gt;=Summary!$E$10,A196&lt;=Summary!$E$11),"Year 2","Outside dates")))</f>
        <v/>
      </c>
    </row>
    <row r="197" customFormat="false" ht="15" hidden="false" customHeight="false" outlineLevel="0" collapsed="false">
      <c r="A197" s="16"/>
      <c r="B197" s="17"/>
      <c r="C197" s="17"/>
      <c r="D197" s="17"/>
      <c r="E197" s="18"/>
      <c r="F197" s="18"/>
      <c r="G197" s="19" t="str">
        <f aca="false">IF(AND(E197="",F197=""),"",N(E197)+N(F197))</f>
        <v/>
      </c>
      <c r="H197" s="17"/>
      <c r="I197" s="20" t="str">
        <f aca="false">IF(A197="","",IF(AND(A197&gt;=Summary!$B$10,A197&lt;=Summary!$B$11),"Year 1",IF(AND(A197&gt;=Summary!$E$10,A197&lt;=Summary!$E$11),"Year 2","Outside dates")))</f>
        <v/>
      </c>
    </row>
    <row r="198" customFormat="false" ht="15" hidden="false" customHeight="false" outlineLevel="0" collapsed="false">
      <c r="A198" s="16"/>
      <c r="B198" s="17"/>
      <c r="C198" s="17"/>
      <c r="D198" s="17"/>
      <c r="E198" s="18"/>
      <c r="F198" s="18"/>
      <c r="G198" s="19" t="str">
        <f aca="false">IF(AND(E198="",F198=""),"",N(E198)+N(F198))</f>
        <v/>
      </c>
      <c r="H198" s="17"/>
      <c r="I198" s="20" t="str">
        <f aca="false">IF(A198="","",IF(AND(A198&gt;=Summary!$B$10,A198&lt;=Summary!$B$11),"Year 1",IF(AND(A198&gt;=Summary!$E$10,A198&lt;=Summary!$E$11),"Year 2","Outside dates")))</f>
        <v/>
      </c>
    </row>
    <row r="199" customFormat="false" ht="15" hidden="false" customHeight="false" outlineLevel="0" collapsed="false">
      <c r="A199" s="16"/>
      <c r="B199" s="17"/>
      <c r="C199" s="17"/>
      <c r="D199" s="17"/>
      <c r="E199" s="18"/>
      <c r="F199" s="18"/>
      <c r="G199" s="19" t="str">
        <f aca="false">IF(AND(E199="",F199=""),"",N(E199)+N(F199))</f>
        <v/>
      </c>
      <c r="H199" s="17"/>
      <c r="I199" s="20" t="str">
        <f aca="false">IF(A199="","",IF(AND(A199&gt;=Summary!$B$10,A199&lt;=Summary!$B$11),"Year 1",IF(AND(A199&gt;=Summary!$E$10,A199&lt;=Summary!$E$11),"Year 2","Outside dates")))</f>
        <v/>
      </c>
    </row>
    <row r="200" customFormat="false" ht="15" hidden="false" customHeight="false" outlineLevel="0" collapsed="false">
      <c r="A200" s="16"/>
      <c r="B200" s="17"/>
      <c r="C200" s="17"/>
      <c r="D200" s="17"/>
      <c r="E200" s="18"/>
      <c r="F200" s="18"/>
      <c r="G200" s="19" t="str">
        <f aca="false">IF(AND(E200="",F200=""),"",N(E200)+N(F200))</f>
        <v/>
      </c>
      <c r="H200" s="17"/>
      <c r="I200" s="20" t="str">
        <f aca="false">IF(A200="","",IF(AND(A200&gt;=Summary!$B$10,A200&lt;=Summary!$B$11),"Year 1",IF(AND(A200&gt;=Summary!$E$10,A200&lt;=Summary!$E$11),"Year 2","Outside dates")))</f>
        <v/>
      </c>
    </row>
    <row r="201" customFormat="false" ht="15" hidden="false" customHeight="false" outlineLevel="0" collapsed="false">
      <c r="A201" s="16"/>
      <c r="B201" s="17"/>
      <c r="C201" s="17"/>
      <c r="D201" s="17"/>
      <c r="E201" s="18"/>
      <c r="F201" s="18"/>
      <c r="G201" s="19" t="str">
        <f aca="false">IF(AND(E201="",F201=""),"",N(E201)+N(F201))</f>
        <v/>
      </c>
      <c r="H201" s="17"/>
      <c r="I201" s="20" t="str">
        <f aca="false">IF(A201="","",IF(AND(A201&gt;=Summary!$B$10,A201&lt;=Summary!$B$11),"Year 1",IF(AND(A201&gt;=Summary!$E$10,A201&lt;=Summary!$E$11),"Year 2","Outside dates")))</f>
        <v/>
      </c>
    </row>
    <row r="202" customFormat="false" ht="15" hidden="false" customHeight="false" outlineLevel="0" collapsed="false">
      <c r="A202" s="16"/>
      <c r="B202" s="17"/>
      <c r="C202" s="17"/>
      <c r="D202" s="17"/>
      <c r="E202" s="18"/>
      <c r="F202" s="18"/>
      <c r="G202" s="19" t="str">
        <f aca="false">IF(AND(E202="",F202=""),"",N(E202)+N(F202))</f>
        <v/>
      </c>
      <c r="H202" s="17"/>
      <c r="I202" s="20" t="str">
        <f aca="false">IF(A202="","",IF(AND(A202&gt;=Summary!$B$10,A202&lt;=Summary!$B$11),"Year 1",IF(AND(A202&gt;=Summary!$E$10,A202&lt;=Summary!$E$11),"Year 2","Outside dates")))</f>
        <v/>
      </c>
    </row>
    <row r="203" customFormat="false" ht="15" hidden="false" customHeight="false" outlineLevel="0" collapsed="false">
      <c r="A203" s="16"/>
      <c r="B203" s="17"/>
      <c r="C203" s="17"/>
      <c r="D203" s="17"/>
      <c r="E203" s="18"/>
      <c r="F203" s="18"/>
      <c r="G203" s="19" t="str">
        <f aca="false">IF(AND(E203="",F203=""),"",N(E203)+N(F203))</f>
        <v/>
      </c>
      <c r="H203" s="17"/>
      <c r="I203" s="20" t="str">
        <f aca="false">IF(A203="","",IF(AND(A203&gt;=Summary!$B$10,A203&lt;=Summary!$B$11),"Year 1",IF(AND(A203&gt;=Summary!$E$10,A203&lt;=Summary!$E$11),"Year 2","Outside dates")))</f>
        <v/>
      </c>
    </row>
    <row r="204" customFormat="false" ht="15" hidden="false" customHeight="false" outlineLevel="0" collapsed="false">
      <c r="A204" s="16"/>
      <c r="B204" s="17"/>
      <c r="C204" s="17"/>
      <c r="D204" s="17"/>
      <c r="E204" s="18"/>
      <c r="F204" s="18"/>
      <c r="G204" s="19" t="str">
        <f aca="false">IF(AND(E204="",F204=""),"",N(E204)+N(F204))</f>
        <v/>
      </c>
      <c r="H204" s="17"/>
      <c r="I204" s="20" t="str">
        <f aca="false">IF(A204="","",IF(AND(A204&gt;=Summary!$B$10,A204&lt;=Summary!$B$11),"Year 1",IF(AND(A204&gt;=Summary!$E$10,A204&lt;=Summary!$E$11),"Year 2","Outside dates")))</f>
        <v/>
      </c>
    </row>
    <row r="205" customFormat="false" ht="15" hidden="false" customHeight="false" outlineLevel="0" collapsed="false">
      <c r="A205" s="16"/>
      <c r="B205" s="17"/>
      <c r="C205" s="17"/>
      <c r="D205" s="17"/>
      <c r="E205" s="18"/>
      <c r="F205" s="18"/>
      <c r="G205" s="19" t="str">
        <f aca="false">IF(AND(E205="",F205=""),"",N(E205)+N(F205))</f>
        <v/>
      </c>
      <c r="H205" s="17"/>
      <c r="I205" s="20" t="str">
        <f aca="false">IF(A205="","",IF(AND(A205&gt;=Summary!$B$10,A205&lt;=Summary!$B$11),"Year 1",IF(AND(A205&gt;=Summary!$E$10,A205&lt;=Summary!$E$11),"Year 2","Outside dates")))</f>
        <v/>
      </c>
    </row>
    <row r="206" customFormat="false" ht="15" hidden="false" customHeight="false" outlineLevel="0" collapsed="false">
      <c r="A206" s="16"/>
      <c r="B206" s="17"/>
      <c r="C206" s="17"/>
      <c r="D206" s="17"/>
      <c r="E206" s="18"/>
      <c r="F206" s="18"/>
      <c r="G206" s="19" t="str">
        <f aca="false">IF(AND(E206="",F206=""),"",N(E206)+N(F206))</f>
        <v/>
      </c>
      <c r="H206" s="17"/>
      <c r="I206" s="20" t="str">
        <f aca="false">IF(A206="","",IF(AND(A206&gt;=Summary!$B$10,A206&lt;=Summary!$B$11),"Year 1",IF(AND(A206&gt;=Summary!$E$10,A206&lt;=Summary!$E$11),"Year 2","Outside dates")))</f>
        <v/>
      </c>
    </row>
    <row r="207" customFormat="false" ht="15" hidden="false" customHeight="false" outlineLevel="0" collapsed="false">
      <c r="A207" s="16"/>
      <c r="B207" s="17"/>
      <c r="C207" s="17"/>
      <c r="D207" s="17"/>
      <c r="E207" s="18"/>
      <c r="F207" s="18"/>
      <c r="G207" s="19" t="str">
        <f aca="false">IF(AND(E207="",F207=""),"",N(E207)+N(F207))</f>
        <v/>
      </c>
      <c r="H207" s="17"/>
      <c r="I207" s="20" t="str">
        <f aca="false">IF(A207="","",IF(AND(A207&gt;=Summary!$B$10,A207&lt;=Summary!$B$11),"Year 1",IF(AND(A207&gt;=Summary!$E$10,A207&lt;=Summary!$E$11),"Year 2","Outside dates")))</f>
        <v/>
      </c>
    </row>
    <row r="208" customFormat="false" ht="15" hidden="false" customHeight="false" outlineLevel="0" collapsed="false">
      <c r="A208" s="16"/>
      <c r="B208" s="17"/>
      <c r="C208" s="17"/>
      <c r="D208" s="17"/>
      <c r="E208" s="18"/>
      <c r="F208" s="18"/>
      <c r="G208" s="19" t="str">
        <f aca="false">IF(AND(E208="",F208=""),"",N(E208)+N(F208))</f>
        <v/>
      </c>
      <c r="H208" s="17"/>
      <c r="I208" s="20" t="str">
        <f aca="false">IF(A208="","",IF(AND(A208&gt;=Summary!$B$10,A208&lt;=Summary!$B$11),"Year 1",IF(AND(A208&gt;=Summary!$E$10,A208&lt;=Summary!$E$11),"Year 2","Outside dates")))</f>
        <v/>
      </c>
    </row>
    <row r="209" customFormat="false" ht="15" hidden="false" customHeight="false" outlineLevel="0" collapsed="false">
      <c r="A209" s="16"/>
      <c r="B209" s="17"/>
      <c r="C209" s="17"/>
      <c r="D209" s="17"/>
      <c r="E209" s="18"/>
      <c r="F209" s="18"/>
      <c r="G209" s="19" t="str">
        <f aca="false">IF(AND(E209="",F209=""),"",N(E209)+N(F209))</f>
        <v/>
      </c>
      <c r="H209" s="17"/>
      <c r="I209" s="20" t="str">
        <f aca="false">IF(A209="","",IF(AND(A209&gt;=Summary!$B$10,A209&lt;=Summary!$B$11),"Year 1",IF(AND(A209&gt;=Summary!$E$10,A209&lt;=Summary!$E$11),"Year 2","Outside dates")))</f>
        <v/>
      </c>
    </row>
    <row r="210" customFormat="false" ht="15" hidden="false" customHeight="false" outlineLevel="0" collapsed="false">
      <c r="A210" s="16"/>
      <c r="B210" s="17"/>
      <c r="C210" s="17"/>
      <c r="D210" s="17"/>
      <c r="E210" s="18"/>
      <c r="F210" s="18"/>
      <c r="G210" s="19" t="str">
        <f aca="false">IF(AND(E210="",F210=""),"",N(E210)+N(F210))</f>
        <v/>
      </c>
      <c r="H210" s="17"/>
      <c r="I210" s="20" t="str">
        <f aca="false">IF(A210="","",IF(AND(A210&gt;=Summary!$B$10,A210&lt;=Summary!$B$11),"Year 1",IF(AND(A210&gt;=Summary!$E$10,A210&lt;=Summary!$E$11),"Year 2","Outside dates")))</f>
        <v/>
      </c>
    </row>
    <row r="211" customFormat="false" ht="15" hidden="false" customHeight="false" outlineLevel="0" collapsed="false">
      <c r="A211" s="16"/>
      <c r="B211" s="17"/>
      <c r="C211" s="17"/>
      <c r="D211" s="17"/>
      <c r="E211" s="18"/>
      <c r="F211" s="18"/>
      <c r="G211" s="19" t="str">
        <f aca="false">IF(AND(E211="",F211=""),"",N(E211)+N(F211))</f>
        <v/>
      </c>
      <c r="H211" s="17"/>
      <c r="I211" s="20" t="str">
        <f aca="false">IF(A211="","",IF(AND(A211&gt;=Summary!$B$10,A211&lt;=Summary!$B$11),"Year 1",IF(AND(A211&gt;=Summary!$E$10,A211&lt;=Summary!$E$11),"Year 2","Outside dates")))</f>
        <v/>
      </c>
    </row>
    <row r="212" customFormat="false" ht="15" hidden="false" customHeight="false" outlineLevel="0" collapsed="false">
      <c r="A212" s="16"/>
      <c r="B212" s="17"/>
      <c r="C212" s="17"/>
      <c r="D212" s="17"/>
      <c r="E212" s="18"/>
      <c r="F212" s="18"/>
      <c r="G212" s="19" t="str">
        <f aca="false">IF(AND(E212="",F212=""),"",N(E212)+N(F212))</f>
        <v/>
      </c>
      <c r="H212" s="17"/>
      <c r="I212" s="20" t="str">
        <f aca="false">IF(A212="","",IF(AND(A212&gt;=Summary!$B$10,A212&lt;=Summary!$B$11),"Year 1",IF(AND(A212&gt;=Summary!$E$10,A212&lt;=Summary!$E$11),"Year 2","Outside dates")))</f>
        <v/>
      </c>
    </row>
    <row r="213" customFormat="false" ht="15" hidden="false" customHeight="false" outlineLevel="0" collapsed="false">
      <c r="A213" s="16"/>
      <c r="B213" s="17"/>
      <c r="C213" s="17"/>
      <c r="D213" s="17"/>
      <c r="E213" s="18"/>
      <c r="F213" s="18"/>
      <c r="G213" s="19" t="str">
        <f aca="false">IF(AND(E213="",F213=""),"",N(E213)+N(F213))</f>
        <v/>
      </c>
      <c r="H213" s="17"/>
      <c r="I213" s="20" t="str">
        <f aca="false">IF(A213="","",IF(AND(A213&gt;=Summary!$B$10,A213&lt;=Summary!$B$11),"Year 1",IF(AND(A213&gt;=Summary!$E$10,A213&lt;=Summary!$E$11),"Year 2","Outside dates")))</f>
        <v/>
      </c>
    </row>
    <row r="214" customFormat="false" ht="15" hidden="false" customHeight="false" outlineLevel="0" collapsed="false">
      <c r="A214" s="16"/>
      <c r="B214" s="17"/>
      <c r="C214" s="17"/>
      <c r="D214" s="17"/>
      <c r="E214" s="18"/>
      <c r="F214" s="18"/>
      <c r="G214" s="19" t="str">
        <f aca="false">IF(AND(E214="",F214=""),"",N(E214)+N(F214))</f>
        <v/>
      </c>
      <c r="H214" s="17"/>
      <c r="I214" s="20" t="str">
        <f aca="false">IF(A214="","",IF(AND(A214&gt;=Summary!$B$10,A214&lt;=Summary!$B$11),"Year 1",IF(AND(A214&gt;=Summary!$E$10,A214&lt;=Summary!$E$11),"Year 2","Outside dates")))</f>
        <v/>
      </c>
    </row>
    <row r="215" customFormat="false" ht="15" hidden="false" customHeight="false" outlineLevel="0" collapsed="false">
      <c r="A215" s="16"/>
      <c r="B215" s="17"/>
      <c r="C215" s="17"/>
      <c r="D215" s="17"/>
      <c r="E215" s="18"/>
      <c r="F215" s="18"/>
      <c r="G215" s="19" t="str">
        <f aca="false">IF(AND(E215="",F215=""),"",N(E215)+N(F215))</f>
        <v/>
      </c>
      <c r="H215" s="17"/>
      <c r="I215" s="20" t="str">
        <f aca="false">IF(A215="","",IF(AND(A215&gt;=Summary!$B$10,A215&lt;=Summary!$B$11),"Year 1",IF(AND(A215&gt;=Summary!$E$10,A215&lt;=Summary!$E$11),"Year 2","Outside dates")))</f>
        <v/>
      </c>
    </row>
    <row r="216" customFormat="false" ht="15" hidden="false" customHeight="false" outlineLevel="0" collapsed="false">
      <c r="A216" s="16"/>
      <c r="B216" s="17"/>
      <c r="C216" s="17"/>
      <c r="D216" s="17"/>
      <c r="E216" s="18"/>
      <c r="F216" s="18"/>
      <c r="G216" s="19" t="str">
        <f aca="false">IF(AND(E216="",F216=""),"",N(E216)+N(F216))</f>
        <v/>
      </c>
      <c r="H216" s="17"/>
      <c r="I216" s="20" t="str">
        <f aca="false">IF(A216="","",IF(AND(A216&gt;=Summary!$B$10,A216&lt;=Summary!$B$11),"Year 1",IF(AND(A216&gt;=Summary!$E$10,A216&lt;=Summary!$E$11),"Year 2","Outside dates")))</f>
        <v/>
      </c>
    </row>
    <row r="217" customFormat="false" ht="15" hidden="false" customHeight="false" outlineLevel="0" collapsed="false">
      <c r="A217" s="16"/>
      <c r="B217" s="17"/>
      <c r="C217" s="17"/>
      <c r="D217" s="17"/>
      <c r="E217" s="18"/>
      <c r="F217" s="18"/>
      <c r="G217" s="19" t="str">
        <f aca="false">IF(AND(E217="",F217=""),"",N(E217)+N(F217))</f>
        <v/>
      </c>
      <c r="H217" s="17"/>
      <c r="I217" s="20" t="str">
        <f aca="false">IF(A217="","",IF(AND(A217&gt;=Summary!$B$10,A217&lt;=Summary!$B$11),"Year 1",IF(AND(A217&gt;=Summary!$E$10,A217&lt;=Summary!$E$11),"Year 2","Outside dates")))</f>
        <v/>
      </c>
    </row>
    <row r="218" customFormat="false" ht="15" hidden="false" customHeight="false" outlineLevel="0" collapsed="false">
      <c r="A218" s="16"/>
      <c r="B218" s="17"/>
      <c r="C218" s="17"/>
      <c r="D218" s="17"/>
      <c r="E218" s="18"/>
      <c r="F218" s="18"/>
      <c r="G218" s="19" t="str">
        <f aca="false">IF(AND(E218="",F218=""),"",N(E218)+N(F218))</f>
        <v/>
      </c>
      <c r="H218" s="17"/>
      <c r="I218" s="20" t="str">
        <f aca="false">IF(A218="","",IF(AND(A218&gt;=Summary!$B$10,A218&lt;=Summary!$B$11),"Year 1",IF(AND(A218&gt;=Summary!$E$10,A218&lt;=Summary!$E$11),"Year 2","Outside dates")))</f>
        <v/>
      </c>
    </row>
    <row r="219" customFormat="false" ht="15" hidden="false" customHeight="false" outlineLevel="0" collapsed="false">
      <c r="A219" s="16"/>
      <c r="B219" s="17"/>
      <c r="C219" s="17"/>
      <c r="D219" s="17"/>
      <c r="E219" s="18"/>
      <c r="F219" s="18"/>
      <c r="G219" s="19" t="str">
        <f aca="false">IF(AND(E219="",F219=""),"",N(E219)+N(F219))</f>
        <v/>
      </c>
      <c r="H219" s="17"/>
      <c r="I219" s="20" t="str">
        <f aca="false">IF(A219="","",IF(AND(A219&gt;=Summary!$B$10,A219&lt;=Summary!$B$11),"Year 1",IF(AND(A219&gt;=Summary!$E$10,A219&lt;=Summary!$E$11),"Year 2","Outside dates")))</f>
        <v/>
      </c>
    </row>
    <row r="220" customFormat="false" ht="15" hidden="false" customHeight="false" outlineLevel="0" collapsed="false">
      <c r="A220" s="16"/>
      <c r="B220" s="17"/>
      <c r="C220" s="17"/>
      <c r="D220" s="17"/>
      <c r="E220" s="18"/>
      <c r="F220" s="18"/>
      <c r="G220" s="19" t="str">
        <f aca="false">IF(AND(E220="",F220=""),"",N(E220)+N(F220))</f>
        <v/>
      </c>
      <c r="H220" s="17"/>
      <c r="I220" s="20" t="str">
        <f aca="false">IF(A220="","",IF(AND(A220&gt;=Summary!$B$10,A220&lt;=Summary!$B$11),"Year 1",IF(AND(A220&gt;=Summary!$E$10,A220&lt;=Summary!$E$11),"Year 2","Outside dates")))</f>
        <v/>
      </c>
    </row>
    <row r="221" customFormat="false" ht="15" hidden="false" customHeight="false" outlineLevel="0" collapsed="false">
      <c r="A221" s="16"/>
      <c r="B221" s="17"/>
      <c r="C221" s="17"/>
      <c r="D221" s="17"/>
      <c r="E221" s="18"/>
      <c r="F221" s="18"/>
      <c r="G221" s="19" t="str">
        <f aca="false">IF(AND(E221="",F221=""),"",N(E221)+N(F221))</f>
        <v/>
      </c>
      <c r="H221" s="17"/>
      <c r="I221" s="20" t="str">
        <f aca="false">IF(A221="","",IF(AND(A221&gt;=Summary!$B$10,A221&lt;=Summary!$B$11),"Year 1",IF(AND(A221&gt;=Summary!$E$10,A221&lt;=Summary!$E$11),"Year 2","Outside dates")))</f>
        <v/>
      </c>
    </row>
    <row r="222" customFormat="false" ht="15" hidden="false" customHeight="false" outlineLevel="0" collapsed="false">
      <c r="A222" s="16"/>
      <c r="B222" s="17"/>
      <c r="C222" s="17"/>
      <c r="D222" s="17"/>
      <c r="E222" s="18"/>
      <c r="F222" s="18"/>
      <c r="G222" s="19" t="str">
        <f aca="false">IF(AND(E222="",F222=""),"",N(E222)+N(F222))</f>
        <v/>
      </c>
      <c r="H222" s="17"/>
      <c r="I222" s="20" t="str">
        <f aca="false">IF(A222="","",IF(AND(A222&gt;=Summary!$B$10,A222&lt;=Summary!$B$11),"Year 1",IF(AND(A222&gt;=Summary!$E$10,A222&lt;=Summary!$E$11),"Year 2","Outside dates")))</f>
        <v/>
      </c>
    </row>
    <row r="223" customFormat="false" ht="15" hidden="false" customHeight="false" outlineLevel="0" collapsed="false">
      <c r="A223" s="16"/>
      <c r="B223" s="17"/>
      <c r="C223" s="17"/>
      <c r="D223" s="17"/>
      <c r="E223" s="18"/>
      <c r="F223" s="18"/>
      <c r="G223" s="19" t="str">
        <f aca="false">IF(AND(E223="",F223=""),"",N(E223)+N(F223))</f>
        <v/>
      </c>
      <c r="H223" s="17"/>
      <c r="I223" s="20" t="str">
        <f aca="false">IF(A223="","",IF(AND(A223&gt;=Summary!$B$10,A223&lt;=Summary!$B$11),"Year 1",IF(AND(A223&gt;=Summary!$E$10,A223&lt;=Summary!$E$11),"Year 2","Outside dates")))</f>
        <v/>
      </c>
    </row>
    <row r="224" customFormat="false" ht="15" hidden="false" customHeight="false" outlineLevel="0" collapsed="false">
      <c r="A224" s="16"/>
      <c r="B224" s="17"/>
      <c r="C224" s="17"/>
      <c r="D224" s="17"/>
      <c r="E224" s="18"/>
      <c r="F224" s="18"/>
      <c r="G224" s="19" t="str">
        <f aca="false">IF(AND(E224="",F224=""),"",N(E224)+N(F224))</f>
        <v/>
      </c>
      <c r="H224" s="17"/>
      <c r="I224" s="20" t="str">
        <f aca="false">IF(A224="","",IF(AND(A224&gt;=Summary!$B$10,A224&lt;=Summary!$B$11),"Year 1",IF(AND(A224&gt;=Summary!$E$10,A224&lt;=Summary!$E$11),"Year 2","Outside dates")))</f>
        <v/>
      </c>
    </row>
    <row r="225" customFormat="false" ht="15" hidden="false" customHeight="false" outlineLevel="0" collapsed="false">
      <c r="A225" s="16"/>
      <c r="B225" s="17"/>
      <c r="C225" s="17"/>
      <c r="D225" s="17"/>
      <c r="E225" s="18"/>
      <c r="F225" s="18"/>
      <c r="G225" s="19" t="str">
        <f aca="false">IF(AND(E225="",F225=""),"",N(E225)+N(F225))</f>
        <v/>
      </c>
      <c r="H225" s="17"/>
      <c r="I225" s="20" t="str">
        <f aca="false">IF(A225="","",IF(AND(A225&gt;=Summary!$B$10,A225&lt;=Summary!$B$11),"Year 1",IF(AND(A225&gt;=Summary!$E$10,A225&lt;=Summary!$E$11),"Year 2","Outside dates")))</f>
        <v/>
      </c>
    </row>
    <row r="226" customFormat="false" ht="15" hidden="false" customHeight="false" outlineLevel="0" collapsed="false">
      <c r="A226" s="16"/>
      <c r="B226" s="17"/>
      <c r="C226" s="17"/>
      <c r="D226" s="17"/>
      <c r="E226" s="18"/>
      <c r="F226" s="18"/>
      <c r="G226" s="19" t="str">
        <f aca="false">IF(AND(E226="",F226=""),"",N(E226)+N(F226))</f>
        <v/>
      </c>
      <c r="H226" s="17"/>
      <c r="I226" s="20" t="str">
        <f aca="false">IF(A226="","",IF(AND(A226&gt;=Summary!$B$10,A226&lt;=Summary!$B$11),"Year 1",IF(AND(A226&gt;=Summary!$E$10,A226&lt;=Summary!$E$11),"Year 2","Outside dates")))</f>
        <v/>
      </c>
    </row>
    <row r="227" customFormat="false" ht="15" hidden="false" customHeight="false" outlineLevel="0" collapsed="false">
      <c r="A227" s="16"/>
      <c r="B227" s="17"/>
      <c r="C227" s="17"/>
      <c r="D227" s="17"/>
      <c r="E227" s="18"/>
      <c r="F227" s="18"/>
      <c r="G227" s="19" t="str">
        <f aca="false">IF(AND(E227="",F227=""),"",N(E227)+N(F227))</f>
        <v/>
      </c>
      <c r="H227" s="17"/>
      <c r="I227" s="20" t="str">
        <f aca="false">IF(A227="","",IF(AND(A227&gt;=Summary!$B$10,A227&lt;=Summary!$B$11),"Year 1",IF(AND(A227&gt;=Summary!$E$10,A227&lt;=Summary!$E$11),"Year 2","Outside dates")))</f>
        <v/>
      </c>
    </row>
    <row r="228" customFormat="false" ht="15" hidden="false" customHeight="false" outlineLevel="0" collapsed="false">
      <c r="A228" s="16"/>
      <c r="B228" s="17"/>
      <c r="C228" s="17"/>
      <c r="D228" s="17"/>
      <c r="E228" s="18"/>
      <c r="F228" s="18"/>
      <c r="G228" s="19" t="str">
        <f aca="false">IF(AND(E228="",F228=""),"",N(E228)+N(F228))</f>
        <v/>
      </c>
      <c r="H228" s="17"/>
      <c r="I228" s="20" t="str">
        <f aca="false">IF(A228="","",IF(AND(A228&gt;=Summary!$B$10,A228&lt;=Summary!$B$11),"Year 1",IF(AND(A228&gt;=Summary!$E$10,A228&lt;=Summary!$E$11),"Year 2","Outside dates")))</f>
        <v/>
      </c>
    </row>
    <row r="229" customFormat="false" ht="15" hidden="false" customHeight="false" outlineLevel="0" collapsed="false">
      <c r="A229" s="16"/>
      <c r="B229" s="17"/>
      <c r="C229" s="17"/>
      <c r="D229" s="17"/>
      <c r="E229" s="18"/>
      <c r="F229" s="18"/>
      <c r="G229" s="19" t="str">
        <f aca="false">IF(AND(E229="",F229=""),"",N(E229)+N(F229))</f>
        <v/>
      </c>
      <c r="H229" s="17"/>
      <c r="I229" s="20" t="str">
        <f aca="false">IF(A229="","",IF(AND(A229&gt;=Summary!$B$10,A229&lt;=Summary!$B$11),"Year 1",IF(AND(A229&gt;=Summary!$E$10,A229&lt;=Summary!$E$11),"Year 2","Outside dates")))</f>
        <v/>
      </c>
    </row>
    <row r="230" customFormat="false" ht="15" hidden="false" customHeight="false" outlineLevel="0" collapsed="false">
      <c r="A230" s="16"/>
      <c r="B230" s="17"/>
      <c r="C230" s="17"/>
      <c r="D230" s="17"/>
      <c r="E230" s="18"/>
      <c r="F230" s="18"/>
      <c r="G230" s="19" t="str">
        <f aca="false">IF(AND(E230="",F230=""),"",N(E230)+N(F230))</f>
        <v/>
      </c>
      <c r="H230" s="17"/>
      <c r="I230" s="20" t="str">
        <f aca="false">IF(A230="","",IF(AND(A230&gt;=Summary!$B$10,A230&lt;=Summary!$B$11),"Year 1",IF(AND(A230&gt;=Summary!$E$10,A230&lt;=Summary!$E$11),"Year 2","Outside dates")))</f>
        <v/>
      </c>
    </row>
    <row r="231" customFormat="false" ht="15" hidden="false" customHeight="false" outlineLevel="0" collapsed="false">
      <c r="A231" s="16"/>
      <c r="B231" s="17"/>
      <c r="C231" s="17"/>
      <c r="D231" s="17"/>
      <c r="E231" s="18"/>
      <c r="F231" s="18"/>
      <c r="G231" s="19" t="str">
        <f aca="false">IF(AND(E231="",F231=""),"",N(E231)+N(F231))</f>
        <v/>
      </c>
      <c r="H231" s="17"/>
      <c r="I231" s="20" t="str">
        <f aca="false">IF(A231="","",IF(AND(A231&gt;=Summary!$B$10,A231&lt;=Summary!$B$11),"Year 1",IF(AND(A231&gt;=Summary!$E$10,A231&lt;=Summary!$E$11),"Year 2","Outside dates")))</f>
        <v/>
      </c>
    </row>
    <row r="232" customFormat="false" ht="15" hidden="false" customHeight="false" outlineLevel="0" collapsed="false">
      <c r="A232" s="16"/>
      <c r="B232" s="17"/>
      <c r="C232" s="17"/>
      <c r="D232" s="17"/>
      <c r="E232" s="18"/>
      <c r="F232" s="18"/>
      <c r="G232" s="19" t="str">
        <f aca="false">IF(AND(E232="",F232=""),"",N(E232)+N(F232))</f>
        <v/>
      </c>
      <c r="H232" s="17"/>
      <c r="I232" s="20" t="str">
        <f aca="false">IF(A232="","",IF(AND(A232&gt;=Summary!$B$10,A232&lt;=Summary!$B$11),"Year 1",IF(AND(A232&gt;=Summary!$E$10,A232&lt;=Summary!$E$11),"Year 2","Outside dates")))</f>
        <v/>
      </c>
    </row>
    <row r="233" customFormat="false" ht="15" hidden="false" customHeight="false" outlineLevel="0" collapsed="false">
      <c r="A233" s="16"/>
      <c r="B233" s="17"/>
      <c r="C233" s="17"/>
      <c r="D233" s="17"/>
      <c r="E233" s="18"/>
      <c r="F233" s="18"/>
      <c r="G233" s="19" t="str">
        <f aca="false">IF(AND(E233="",F233=""),"",N(E233)+N(F233))</f>
        <v/>
      </c>
      <c r="H233" s="17"/>
      <c r="I233" s="20" t="str">
        <f aca="false">IF(A233="","",IF(AND(A233&gt;=Summary!$B$10,A233&lt;=Summary!$B$11),"Year 1",IF(AND(A233&gt;=Summary!$E$10,A233&lt;=Summary!$E$11),"Year 2","Outside dates")))</f>
        <v/>
      </c>
    </row>
    <row r="234" customFormat="false" ht="15" hidden="false" customHeight="false" outlineLevel="0" collapsed="false">
      <c r="A234" s="16"/>
      <c r="B234" s="17"/>
      <c r="C234" s="17"/>
      <c r="D234" s="17"/>
      <c r="E234" s="18"/>
      <c r="F234" s="18"/>
      <c r="G234" s="19" t="str">
        <f aca="false">IF(AND(E234="",F234=""),"",N(E234)+N(F234))</f>
        <v/>
      </c>
      <c r="H234" s="17"/>
      <c r="I234" s="20" t="str">
        <f aca="false">IF(A234="","",IF(AND(A234&gt;=Summary!$B$10,A234&lt;=Summary!$B$11),"Year 1",IF(AND(A234&gt;=Summary!$E$10,A234&lt;=Summary!$E$11),"Year 2","Outside dates")))</f>
        <v/>
      </c>
    </row>
    <row r="235" customFormat="false" ht="15" hidden="false" customHeight="false" outlineLevel="0" collapsed="false">
      <c r="A235" s="16"/>
      <c r="B235" s="17"/>
      <c r="C235" s="17"/>
      <c r="D235" s="17"/>
      <c r="E235" s="18"/>
      <c r="F235" s="18"/>
      <c r="G235" s="19" t="str">
        <f aca="false">IF(AND(E235="",F235=""),"",N(E235)+N(F235))</f>
        <v/>
      </c>
      <c r="H235" s="17"/>
      <c r="I235" s="20" t="str">
        <f aca="false">IF(A235="","",IF(AND(A235&gt;=Summary!$B$10,A235&lt;=Summary!$B$11),"Year 1",IF(AND(A235&gt;=Summary!$E$10,A235&lt;=Summary!$E$11),"Year 2","Outside dates")))</f>
        <v/>
      </c>
    </row>
    <row r="236" customFormat="false" ht="15" hidden="false" customHeight="false" outlineLevel="0" collapsed="false">
      <c r="A236" s="16"/>
      <c r="B236" s="17"/>
      <c r="C236" s="17"/>
      <c r="D236" s="17"/>
      <c r="E236" s="18"/>
      <c r="F236" s="18"/>
      <c r="G236" s="19" t="str">
        <f aca="false">IF(AND(E236="",F236=""),"",N(E236)+N(F236))</f>
        <v/>
      </c>
      <c r="H236" s="17"/>
      <c r="I236" s="20" t="str">
        <f aca="false">IF(A236="","",IF(AND(A236&gt;=Summary!$B$10,A236&lt;=Summary!$B$11),"Year 1",IF(AND(A236&gt;=Summary!$E$10,A236&lt;=Summary!$E$11),"Year 2","Outside dates")))</f>
        <v/>
      </c>
    </row>
    <row r="237" customFormat="false" ht="15" hidden="false" customHeight="false" outlineLevel="0" collapsed="false">
      <c r="A237" s="16"/>
      <c r="B237" s="17"/>
      <c r="C237" s="17"/>
      <c r="D237" s="17"/>
      <c r="E237" s="18"/>
      <c r="F237" s="18"/>
      <c r="G237" s="19" t="str">
        <f aca="false">IF(AND(E237="",F237=""),"",N(E237)+N(F237))</f>
        <v/>
      </c>
      <c r="H237" s="17"/>
      <c r="I237" s="20" t="str">
        <f aca="false">IF(A237="","",IF(AND(A237&gt;=Summary!$B$10,A237&lt;=Summary!$B$11),"Year 1",IF(AND(A237&gt;=Summary!$E$10,A237&lt;=Summary!$E$11),"Year 2","Outside dates")))</f>
        <v/>
      </c>
    </row>
    <row r="238" customFormat="false" ht="15" hidden="false" customHeight="false" outlineLevel="0" collapsed="false">
      <c r="A238" s="16"/>
      <c r="B238" s="17"/>
      <c r="C238" s="17"/>
      <c r="D238" s="17"/>
      <c r="E238" s="18"/>
      <c r="F238" s="18"/>
      <c r="G238" s="19" t="str">
        <f aca="false">IF(AND(E238="",F238=""),"",N(E238)+N(F238))</f>
        <v/>
      </c>
      <c r="H238" s="17"/>
      <c r="I238" s="20" t="str">
        <f aca="false">IF(A238="","",IF(AND(A238&gt;=Summary!$B$10,A238&lt;=Summary!$B$11),"Year 1",IF(AND(A238&gt;=Summary!$E$10,A238&lt;=Summary!$E$11),"Year 2","Outside dates")))</f>
        <v/>
      </c>
    </row>
    <row r="239" customFormat="false" ht="15" hidden="false" customHeight="false" outlineLevel="0" collapsed="false">
      <c r="A239" s="16"/>
      <c r="B239" s="17"/>
      <c r="C239" s="17"/>
      <c r="D239" s="17"/>
      <c r="E239" s="18"/>
      <c r="F239" s="18"/>
      <c r="G239" s="19" t="str">
        <f aca="false">IF(AND(E239="",F239=""),"",N(E239)+N(F239))</f>
        <v/>
      </c>
      <c r="H239" s="17"/>
      <c r="I239" s="20" t="str">
        <f aca="false">IF(A239="","",IF(AND(A239&gt;=Summary!$B$10,A239&lt;=Summary!$B$11),"Year 1",IF(AND(A239&gt;=Summary!$E$10,A239&lt;=Summary!$E$11),"Year 2","Outside dates")))</f>
        <v/>
      </c>
    </row>
    <row r="240" customFormat="false" ht="15" hidden="false" customHeight="false" outlineLevel="0" collapsed="false">
      <c r="A240" s="16"/>
      <c r="B240" s="17"/>
      <c r="C240" s="17"/>
      <c r="D240" s="17"/>
      <c r="E240" s="18"/>
      <c r="F240" s="18"/>
      <c r="G240" s="19" t="str">
        <f aca="false">IF(AND(E240="",F240=""),"",N(E240)+N(F240))</f>
        <v/>
      </c>
      <c r="H240" s="17"/>
      <c r="I240" s="20" t="str">
        <f aca="false">IF(A240="","",IF(AND(A240&gt;=Summary!$B$10,A240&lt;=Summary!$B$11),"Year 1",IF(AND(A240&gt;=Summary!$E$10,A240&lt;=Summary!$E$11),"Year 2","Outside dates")))</f>
        <v/>
      </c>
    </row>
    <row r="241" customFormat="false" ht="15" hidden="false" customHeight="false" outlineLevel="0" collapsed="false">
      <c r="A241" s="16"/>
      <c r="B241" s="17"/>
      <c r="C241" s="17"/>
      <c r="D241" s="17"/>
      <c r="E241" s="18"/>
      <c r="F241" s="18"/>
      <c r="G241" s="19" t="str">
        <f aca="false">IF(AND(E241="",F241=""),"",N(E241)+N(F241))</f>
        <v/>
      </c>
      <c r="H241" s="17"/>
      <c r="I241" s="20" t="str">
        <f aca="false">IF(A241="","",IF(AND(A241&gt;=Summary!$B$10,A241&lt;=Summary!$B$11),"Year 1",IF(AND(A241&gt;=Summary!$E$10,A241&lt;=Summary!$E$11),"Year 2","Outside dates")))</f>
        <v/>
      </c>
    </row>
    <row r="242" customFormat="false" ht="15" hidden="false" customHeight="false" outlineLevel="0" collapsed="false">
      <c r="A242" s="16"/>
      <c r="B242" s="17"/>
      <c r="C242" s="17"/>
      <c r="D242" s="17"/>
      <c r="E242" s="18"/>
      <c r="F242" s="18"/>
      <c r="G242" s="19" t="str">
        <f aca="false">IF(AND(E242="",F242=""),"",N(E242)+N(F242))</f>
        <v/>
      </c>
      <c r="H242" s="17"/>
      <c r="I242" s="20" t="str">
        <f aca="false">IF(A242="","",IF(AND(A242&gt;=Summary!$B$10,A242&lt;=Summary!$B$11),"Year 1",IF(AND(A242&gt;=Summary!$E$10,A242&lt;=Summary!$E$11),"Year 2","Outside dates")))</f>
        <v/>
      </c>
    </row>
    <row r="243" customFormat="false" ht="15" hidden="false" customHeight="false" outlineLevel="0" collapsed="false">
      <c r="A243" s="16"/>
      <c r="B243" s="17"/>
      <c r="C243" s="17"/>
      <c r="D243" s="17"/>
      <c r="E243" s="18"/>
      <c r="F243" s="18"/>
      <c r="G243" s="19" t="str">
        <f aca="false">IF(AND(E243="",F243=""),"",N(E243)+N(F243))</f>
        <v/>
      </c>
      <c r="H243" s="17"/>
      <c r="I243" s="20" t="str">
        <f aca="false">IF(A243="","",IF(AND(A243&gt;=Summary!$B$10,A243&lt;=Summary!$B$11),"Year 1",IF(AND(A243&gt;=Summary!$E$10,A243&lt;=Summary!$E$11),"Year 2","Outside dates")))</f>
        <v/>
      </c>
    </row>
    <row r="244" customFormat="false" ht="15" hidden="false" customHeight="false" outlineLevel="0" collapsed="false">
      <c r="A244" s="16"/>
      <c r="B244" s="17"/>
      <c r="C244" s="17"/>
      <c r="D244" s="17"/>
      <c r="E244" s="18"/>
      <c r="F244" s="18"/>
      <c r="G244" s="19" t="str">
        <f aca="false">IF(AND(E244="",F244=""),"",N(E244)+N(F244))</f>
        <v/>
      </c>
      <c r="H244" s="17"/>
      <c r="I244" s="20" t="str">
        <f aca="false">IF(A244="","",IF(AND(A244&gt;=Summary!$B$10,A244&lt;=Summary!$B$11),"Year 1",IF(AND(A244&gt;=Summary!$E$10,A244&lt;=Summary!$E$11),"Year 2","Outside dates")))</f>
        <v/>
      </c>
    </row>
    <row r="245" customFormat="false" ht="15" hidden="false" customHeight="false" outlineLevel="0" collapsed="false">
      <c r="A245" s="16"/>
      <c r="B245" s="17"/>
      <c r="C245" s="17"/>
      <c r="D245" s="17"/>
      <c r="E245" s="18"/>
      <c r="F245" s="18"/>
      <c r="G245" s="19" t="str">
        <f aca="false">IF(AND(E245="",F245=""),"",N(E245)+N(F245))</f>
        <v/>
      </c>
      <c r="H245" s="17"/>
      <c r="I245" s="20" t="str">
        <f aca="false">IF(A245="","",IF(AND(A245&gt;=Summary!$B$10,A245&lt;=Summary!$B$11),"Year 1",IF(AND(A245&gt;=Summary!$E$10,A245&lt;=Summary!$E$11),"Year 2","Outside dates")))</f>
        <v/>
      </c>
    </row>
    <row r="246" customFormat="false" ht="15" hidden="false" customHeight="false" outlineLevel="0" collapsed="false">
      <c r="A246" s="16"/>
      <c r="B246" s="17"/>
      <c r="C246" s="17"/>
      <c r="D246" s="17"/>
      <c r="E246" s="18"/>
      <c r="F246" s="18"/>
      <c r="G246" s="19" t="str">
        <f aca="false">IF(AND(E246="",F246=""),"",N(E246)+N(F246))</f>
        <v/>
      </c>
      <c r="H246" s="17"/>
      <c r="I246" s="20" t="str">
        <f aca="false">IF(A246="","",IF(AND(A246&gt;=Summary!$B$10,A246&lt;=Summary!$B$11),"Year 1",IF(AND(A246&gt;=Summary!$E$10,A246&lt;=Summary!$E$11),"Year 2","Outside dates")))</f>
        <v/>
      </c>
    </row>
    <row r="247" customFormat="false" ht="15" hidden="false" customHeight="false" outlineLevel="0" collapsed="false">
      <c r="A247" s="16"/>
      <c r="B247" s="17"/>
      <c r="C247" s="17"/>
      <c r="D247" s="17"/>
      <c r="E247" s="18"/>
      <c r="F247" s="18"/>
      <c r="G247" s="19" t="str">
        <f aca="false">IF(AND(E247="",F247=""),"",N(E247)+N(F247))</f>
        <v/>
      </c>
      <c r="H247" s="17"/>
      <c r="I247" s="20" t="str">
        <f aca="false">IF(A247="","",IF(AND(A247&gt;=Summary!$B$10,A247&lt;=Summary!$B$11),"Year 1",IF(AND(A247&gt;=Summary!$E$10,A247&lt;=Summary!$E$11),"Year 2","Outside dates")))</f>
        <v/>
      </c>
    </row>
    <row r="248" customFormat="false" ht="15" hidden="false" customHeight="false" outlineLevel="0" collapsed="false">
      <c r="A248" s="16"/>
      <c r="B248" s="17"/>
      <c r="C248" s="17"/>
      <c r="D248" s="17"/>
      <c r="E248" s="18"/>
      <c r="F248" s="18"/>
      <c r="G248" s="19" t="str">
        <f aca="false">IF(AND(E248="",F248=""),"",N(E248)+N(F248))</f>
        <v/>
      </c>
      <c r="H248" s="17"/>
      <c r="I248" s="20" t="str">
        <f aca="false">IF(A248="","",IF(AND(A248&gt;=Summary!$B$10,A248&lt;=Summary!$B$11),"Year 1",IF(AND(A248&gt;=Summary!$E$10,A248&lt;=Summary!$E$11),"Year 2","Outside dates")))</f>
        <v/>
      </c>
    </row>
    <row r="249" customFormat="false" ht="15" hidden="false" customHeight="false" outlineLevel="0" collapsed="false">
      <c r="A249" s="16"/>
      <c r="B249" s="17"/>
      <c r="C249" s="17"/>
      <c r="D249" s="17"/>
      <c r="E249" s="18"/>
      <c r="F249" s="18"/>
      <c r="G249" s="19" t="str">
        <f aca="false">IF(AND(E249="",F249=""),"",N(E249)+N(F249))</f>
        <v/>
      </c>
      <c r="H249" s="17"/>
      <c r="I249" s="20" t="str">
        <f aca="false">IF(A249="","",IF(AND(A249&gt;=Summary!$B$10,A249&lt;=Summary!$B$11),"Year 1",IF(AND(A249&gt;=Summary!$E$10,A249&lt;=Summary!$E$11),"Year 2","Outside dates")))</f>
        <v/>
      </c>
    </row>
    <row r="250" customFormat="false" ht="15" hidden="false" customHeight="false" outlineLevel="0" collapsed="false">
      <c r="A250" s="16"/>
      <c r="B250" s="17"/>
      <c r="C250" s="17"/>
      <c r="D250" s="17"/>
      <c r="E250" s="18"/>
      <c r="F250" s="18"/>
      <c r="G250" s="19" t="str">
        <f aca="false">IF(AND(E250="",F250=""),"",N(E250)+N(F250))</f>
        <v/>
      </c>
      <c r="H250" s="17"/>
      <c r="I250" s="20" t="str">
        <f aca="false">IF(A250="","",IF(AND(A250&gt;=Summary!$B$10,A250&lt;=Summary!$B$11),"Year 1",IF(AND(A250&gt;=Summary!$E$10,A250&lt;=Summary!$E$11),"Year 2","Outside dates")))</f>
        <v/>
      </c>
    </row>
    <row r="251" customFormat="false" ht="15" hidden="false" customHeight="false" outlineLevel="0" collapsed="false">
      <c r="A251" s="16"/>
      <c r="B251" s="17"/>
      <c r="C251" s="17"/>
      <c r="D251" s="17"/>
      <c r="E251" s="18"/>
      <c r="F251" s="18"/>
      <c r="G251" s="19" t="str">
        <f aca="false">IF(AND(E251="",F251=""),"",N(E251)+N(F251))</f>
        <v/>
      </c>
      <c r="H251" s="17"/>
      <c r="I251" s="20" t="str">
        <f aca="false">IF(A251="","",IF(AND(A251&gt;=Summary!$B$10,A251&lt;=Summary!$B$11),"Year 1",IF(AND(A251&gt;=Summary!$E$10,A251&lt;=Summary!$E$11),"Year 2","Outside dates")))</f>
        <v/>
      </c>
    </row>
    <row r="252" customFormat="false" ht="15" hidden="false" customHeight="false" outlineLevel="0" collapsed="false">
      <c r="A252" s="16"/>
      <c r="B252" s="17"/>
      <c r="C252" s="17"/>
      <c r="D252" s="17"/>
      <c r="E252" s="18"/>
      <c r="F252" s="18"/>
      <c r="G252" s="19" t="str">
        <f aca="false">IF(AND(E252="",F252=""),"",N(E252)+N(F252))</f>
        <v/>
      </c>
      <c r="H252" s="17"/>
      <c r="I252" s="20" t="str">
        <f aca="false">IF(A252="","",IF(AND(A252&gt;=Summary!$B$10,A252&lt;=Summary!$B$11),"Year 1",IF(AND(A252&gt;=Summary!$E$10,A252&lt;=Summary!$E$11),"Year 2","Outside dates")))</f>
        <v/>
      </c>
    </row>
    <row r="253" customFormat="false" ht="15" hidden="false" customHeight="false" outlineLevel="0" collapsed="false">
      <c r="A253" s="16"/>
      <c r="B253" s="17"/>
      <c r="C253" s="17"/>
      <c r="D253" s="17"/>
      <c r="E253" s="18"/>
      <c r="F253" s="18"/>
      <c r="G253" s="19" t="str">
        <f aca="false">IF(AND(E253="",F253=""),"",N(E253)+N(F253))</f>
        <v/>
      </c>
      <c r="H253" s="17"/>
      <c r="I253" s="20" t="str">
        <f aca="false">IF(A253="","",IF(AND(A253&gt;=Summary!$B$10,A253&lt;=Summary!$B$11),"Year 1",IF(AND(A253&gt;=Summary!$E$10,A253&lt;=Summary!$E$11),"Year 2","Outside dates")))</f>
        <v/>
      </c>
    </row>
    <row r="254" customFormat="false" ht="15" hidden="false" customHeight="false" outlineLevel="0" collapsed="false">
      <c r="A254" s="16"/>
      <c r="B254" s="17"/>
      <c r="C254" s="17"/>
      <c r="D254" s="17"/>
      <c r="E254" s="18"/>
      <c r="F254" s="18"/>
      <c r="G254" s="19" t="str">
        <f aca="false">IF(AND(E254="",F254=""),"",N(E254)+N(F254))</f>
        <v/>
      </c>
      <c r="H254" s="17"/>
      <c r="I254" s="20" t="str">
        <f aca="false">IF(A254="","",IF(AND(A254&gt;=Summary!$B$10,A254&lt;=Summary!$B$11),"Year 1",IF(AND(A254&gt;=Summary!$E$10,A254&lt;=Summary!$E$11),"Year 2","Outside dates")))</f>
        <v/>
      </c>
    </row>
    <row r="255" customFormat="false" ht="15" hidden="false" customHeight="false" outlineLevel="0" collapsed="false">
      <c r="A255" s="16"/>
      <c r="B255" s="17"/>
      <c r="C255" s="17"/>
      <c r="D255" s="17"/>
      <c r="E255" s="18"/>
      <c r="F255" s="18"/>
      <c r="G255" s="19" t="str">
        <f aca="false">IF(AND(E255="",F255=""),"",N(E255)+N(F255))</f>
        <v/>
      </c>
      <c r="H255" s="17"/>
      <c r="I255" s="20" t="str">
        <f aca="false">IF(A255="","",IF(AND(A255&gt;=Summary!$B$10,A255&lt;=Summary!$B$11),"Year 1",IF(AND(A255&gt;=Summary!$E$10,A255&lt;=Summary!$E$11),"Year 2","Outside dates")))</f>
        <v/>
      </c>
    </row>
    <row r="256" customFormat="false" ht="15" hidden="false" customHeight="false" outlineLevel="0" collapsed="false">
      <c r="A256" s="16"/>
      <c r="B256" s="17"/>
      <c r="C256" s="17"/>
      <c r="D256" s="17"/>
      <c r="E256" s="18"/>
      <c r="F256" s="18"/>
      <c r="G256" s="19" t="str">
        <f aca="false">IF(AND(E256="",F256=""),"",N(E256)+N(F256))</f>
        <v/>
      </c>
      <c r="H256" s="17"/>
      <c r="I256" s="20" t="str">
        <f aca="false">IF(A256="","",IF(AND(A256&gt;=Summary!$B$10,A256&lt;=Summary!$B$11),"Year 1",IF(AND(A256&gt;=Summary!$E$10,A256&lt;=Summary!$E$11),"Year 2","Outside dates")))</f>
        <v/>
      </c>
    </row>
    <row r="257" customFormat="false" ht="15" hidden="false" customHeight="false" outlineLevel="0" collapsed="false">
      <c r="A257" s="16"/>
      <c r="B257" s="17"/>
      <c r="C257" s="17"/>
      <c r="D257" s="17"/>
      <c r="E257" s="18"/>
      <c r="F257" s="18"/>
      <c r="G257" s="19" t="str">
        <f aca="false">IF(AND(E257="",F257=""),"",N(E257)+N(F257))</f>
        <v/>
      </c>
      <c r="H257" s="17"/>
      <c r="I257" s="20" t="str">
        <f aca="false">IF(A257="","",IF(AND(A257&gt;=Summary!$B$10,A257&lt;=Summary!$B$11),"Year 1",IF(AND(A257&gt;=Summary!$E$10,A257&lt;=Summary!$E$11),"Year 2","Outside dates")))</f>
        <v/>
      </c>
    </row>
    <row r="258" customFormat="false" ht="15" hidden="false" customHeight="false" outlineLevel="0" collapsed="false">
      <c r="A258" s="16"/>
      <c r="B258" s="17"/>
      <c r="C258" s="17"/>
      <c r="D258" s="17"/>
      <c r="E258" s="18"/>
      <c r="F258" s="18"/>
      <c r="G258" s="19" t="str">
        <f aca="false">IF(AND(E258="",F258=""),"",N(E258)+N(F258))</f>
        <v/>
      </c>
      <c r="H258" s="17"/>
      <c r="I258" s="20" t="str">
        <f aca="false">IF(A258="","",IF(AND(A258&gt;=Summary!$B$10,A258&lt;=Summary!$B$11),"Year 1",IF(AND(A258&gt;=Summary!$E$10,A258&lt;=Summary!$E$11),"Year 2","Outside dates")))</f>
        <v/>
      </c>
    </row>
    <row r="259" customFormat="false" ht="15" hidden="false" customHeight="false" outlineLevel="0" collapsed="false">
      <c r="A259" s="16"/>
      <c r="B259" s="17"/>
      <c r="C259" s="17"/>
      <c r="D259" s="17"/>
      <c r="E259" s="18"/>
      <c r="F259" s="18"/>
      <c r="G259" s="19" t="str">
        <f aca="false">IF(AND(E259="",F259=""),"",N(E259)+N(F259))</f>
        <v/>
      </c>
      <c r="H259" s="17"/>
      <c r="I259" s="20" t="str">
        <f aca="false">IF(A259="","",IF(AND(A259&gt;=Summary!$B$10,A259&lt;=Summary!$B$11),"Year 1",IF(AND(A259&gt;=Summary!$E$10,A259&lt;=Summary!$E$11),"Year 2","Outside dates")))</f>
        <v/>
      </c>
    </row>
    <row r="260" customFormat="false" ht="15" hidden="false" customHeight="false" outlineLevel="0" collapsed="false">
      <c r="A260" s="16"/>
      <c r="B260" s="17"/>
      <c r="C260" s="17"/>
      <c r="D260" s="17"/>
      <c r="E260" s="18"/>
      <c r="F260" s="18"/>
      <c r="G260" s="19" t="str">
        <f aca="false">IF(AND(E260="",F260=""),"",N(E260)+N(F260))</f>
        <v/>
      </c>
      <c r="H260" s="17"/>
      <c r="I260" s="20" t="str">
        <f aca="false">IF(A260="","",IF(AND(A260&gt;=Summary!$B$10,A260&lt;=Summary!$B$11),"Year 1",IF(AND(A260&gt;=Summary!$E$10,A260&lt;=Summary!$E$11),"Year 2","Outside dates")))</f>
        <v/>
      </c>
    </row>
    <row r="261" customFormat="false" ht="15" hidden="false" customHeight="false" outlineLevel="0" collapsed="false">
      <c r="A261" s="16"/>
      <c r="B261" s="17"/>
      <c r="C261" s="17"/>
      <c r="D261" s="17"/>
      <c r="E261" s="18"/>
      <c r="F261" s="18"/>
      <c r="G261" s="19" t="str">
        <f aca="false">IF(AND(E261="",F261=""),"",N(E261)+N(F261))</f>
        <v/>
      </c>
      <c r="H261" s="17"/>
      <c r="I261" s="20" t="str">
        <f aca="false">IF(A261="","",IF(AND(A261&gt;=Summary!$B$10,A261&lt;=Summary!$B$11),"Year 1",IF(AND(A261&gt;=Summary!$E$10,A261&lt;=Summary!$E$11),"Year 2","Outside dates")))</f>
        <v/>
      </c>
    </row>
    <row r="262" customFormat="false" ht="15" hidden="false" customHeight="false" outlineLevel="0" collapsed="false">
      <c r="A262" s="16"/>
      <c r="B262" s="17"/>
      <c r="C262" s="17"/>
      <c r="D262" s="17"/>
      <c r="E262" s="18"/>
      <c r="F262" s="18"/>
      <c r="G262" s="19" t="str">
        <f aca="false">IF(AND(E262="",F262=""),"",N(E262)+N(F262))</f>
        <v/>
      </c>
      <c r="H262" s="17"/>
      <c r="I262" s="20" t="str">
        <f aca="false">IF(A262="","",IF(AND(A262&gt;=Summary!$B$10,A262&lt;=Summary!$B$11),"Year 1",IF(AND(A262&gt;=Summary!$E$10,A262&lt;=Summary!$E$11),"Year 2","Outside dates")))</f>
        <v/>
      </c>
    </row>
    <row r="263" customFormat="false" ht="15" hidden="false" customHeight="false" outlineLevel="0" collapsed="false">
      <c r="A263" s="16"/>
      <c r="B263" s="17"/>
      <c r="C263" s="17"/>
      <c r="D263" s="17"/>
      <c r="E263" s="18"/>
      <c r="F263" s="18"/>
      <c r="G263" s="19" t="str">
        <f aca="false">IF(AND(E263="",F263=""),"",N(E263)+N(F263))</f>
        <v/>
      </c>
      <c r="H263" s="17"/>
      <c r="I263" s="20" t="str">
        <f aca="false">IF(A263="","",IF(AND(A263&gt;=Summary!$B$10,A263&lt;=Summary!$B$11),"Year 1",IF(AND(A263&gt;=Summary!$E$10,A263&lt;=Summary!$E$11),"Year 2","Outside dates")))</f>
        <v/>
      </c>
    </row>
    <row r="264" customFormat="false" ht="15" hidden="false" customHeight="false" outlineLevel="0" collapsed="false">
      <c r="A264" s="16"/>
      <c r="B264" s="17"/>
      <c r="C264" s="17"/>
      <c r="D264" s="17"/>
      <c r="E264" s="18"/>
      <c r="F264" s="18"/>
      <c r="G264" s="19" t="str">
        <f aca="false">IF(AND(E264="",F264=""),"",N(E264)+N(F264))</f>
        <v/>
      </c>
      <c r="H264" s="17"/>
      <c r="I264" s="20" t="str">
        <f aca="false">IF(A264="","",IF(AND(A264&gt;=Summary!$B$10,A264&lt;=Summary!$B$11),"Year 1",IF(AND(A264&gt;=Summary!$E$10,A264&lt;=Summary!$E$11),"Year 2","Outside dates")))</f>
        <v/>
      </c>
    </row>
    <row r="265" customFormat="false" ht="15" hidden="false" customHeight="false" outlineLevel="0" collapsed="false">
      <c r="A265" s="16"/>
      <c r="B265" s="17"/>
      <c r="C265" s="17"/>
      <c r="D265" s="17"/>
      <c r="E265" s="18"/>
      <c r="F265" s="18"/>
      <c r="G265" s="19" t="str">
        <f aca="false">IF(AND(E265="",F265=""),"",N(E265)+N(F265))</f>
        <v/>
      </c>
      <c r="H265" s="17"/>
      <c r="I265" s="20" t="str">
        <f aca="false">IF(A265="","",IF(AND(A265&gt;=Summary!$B$10,A265&lt;=Summary!$B$11),"Year 1",IF(AND(A265&gt;=Summary!$E$10,A265&lt;=Summary!$E$11),"Year 2","Outside dates")))</f>
        <v/>
      </c>
    </row>
    <row r="266" customFormat="false" ht="15" hidden="false" customHeight="false" outlineLevel="0" collapsed="false">
      <c r="A266" s="16"/>
      <c r="B266" s="17"/>
      <c r="C266" s="17"/>
      <c r="D266" s="17"/>
      <c r="E266" s="18"/>
      <c r="F266" s="18"/>
      <c r="G266" s="19" t="str">
        <f aca="false">IF(AND(E266="",F266=""),"",N(E266)+N(F266))</f>
        <v/>
      </c>
      <c r="H266" s="17"/>
      <c r="I266" s="20" t="str">
        <f aca="false">IF(A266="","",IF(AND(A266&gt;=Summary!$B$10,A266&lt;=Summary!$B$11),"Year 1",IF(AND(A266&gt;=Summary!$E$10,A266&lt;=Summary!$E$11),"Year 2","Outside dates")))</f>
        <v/>
      </c>
    </row>
    <row r="267" customFormat="false" ht="15" hidden="false" customHeight="false" outlineLevel="0" collapsed="false">
      <c r="A267" s="16"/>
      <c r="B267" s="17"/>
      <c r="C267" s="17"/>
      <c r="D267" s="17"/>
      <c r="E267" s="18"/>
      <c r="F267" s="18"/>
      <c r="G267" s="19" t="str">
        <f aca="false">IF(AND(E267="",F267=""),"",N(E267)+N(F267))</f>
        <v/>
      </c>
      <c r="H267" s="17"/>
      <c r="I267" s="20" t="str">
        <f aca="false">IF(A267="","",IF(AND(A267&gt;=Summary!$B$10,A267&lt;=Summary!$B$11),"Year 1",IF(AND(A267&gt;=Summary!$E$10,A267&lt;=Summary!$E$11),"Year 2","Outside dates")))</f>
        <v/>
      </c>
    </row>
    <row r="268" customFormat="false" ht="15" hidden="false" customHeight="false" outlineLevel="0" collapsed="false">
      <c r="A268" s="16"/>
      <c r="B268" s="17"/>
      <c r="C268" s="17"/>
      <c r="D268" s="17"/>
      <c r="E268" s="18"/>
      <c r="F268" s="18"/>
      <c r="G268" s="19" t="str">
        <f aca="false">IF(AND(E268="",F268=""),"",N(E268)+N(F268))</f>
        <v/>
      </c>
      <c r="H268" s="17"/>
      <c r="I268" s="20" t="str">
        <f aca="false">IF(A268="","",IF(AND(A268&gt;=Summary!$B$10,A268&lt;=Summary!$B$11),"Year 1",IF(AND(A268&gt;=Summary!$E$10,A268&lt;=Summary!$E$11),"Year 2","Outside dates")))</f>
        <v/>
      </c>
    </row>
    <row r="269" customFormat="false" ht="15" hidden="false" customHeight="false" outlineLevel="0" collapsed="false">
      <c r="A269" s="16"/>
      <c r="B269" s="17"/>
      <c r="C269" s="17"/>
      <c r="D269" s="17"/>
      <c r="E269" s="18"/>
      <c r="F269" s="18"/>
      <c r="G269" s="19" t="str">
        <f aca="false">IF(AND(E269="",F269=""),"",N(E269)+N(F269))</f>
        <v/>
      </c>
      <c r="H269" s="17"/>
      <c r="I269" s="20" t="str">
        <f aca="false">IF(A269="","",IF(AND(A269&gt;=Summary!$B$10,A269&lt;=Summary!$B$11),"Year 1",IF(AND(A269&gt;=Summary!$E$10,A269&lt;=Summary!$E$11),"Year 2","Outside dates")))</f>
        <v/>
      </c>
    </row>
    <row r="270" customFormat="false" ht="15" hidden="false" customHeight="false" outlineLevel="0" collapsed="false">
      <c r="A270" s="16"/>
      <c r="B270" s="17"/>
      <c r="C270" s="17"/>
      <c r="D270" s="17"/>
      <c r="E270" s="18"/>
      <c r="F270" s="18"/>
      <c r="G270" s="19" t="str">
        <f aca="false">IF(AND(E270="",F270=""),"",N(E270)+N(F270))</f>
        <v/>
      </c>
      <c r="H270" s="17"/>
      <c r="I270" s="20" t="str">
        <f aca="false">IF(A270="","",IF(AND(A270&gt;=Summary!$B$10,A270&lt;=Summary!$B$11),"Year 1",IF(AND(A270&gt;=Summary!$E$10,A270&lt;=Summary!$E$11),"Year 2","Outside dates")))</f>
        <v/>
      </c>
    </row>
    <row r="271" customFormat="false" ht="15" hidden="false" customHeight="false" outlineLevel="0" collapsed="false">
      <c r="A271" s="16"/>
      <c r="B271" s="17"/>
      <c r="C271" s="17"/>
      <c r="D271" s="17"/>
      <c r="E271" s="18"/>
      <c r="F271" s="18"/>
      <c r="G271" s="19" t="str">
        <f aca="false">IF(AND(E271="",F271=""),"",N(E271)+N(F271))</f>
        <v/>
      </c>
      <c r="H271" s="17"/>
      <c r="I271" s="20" t="str">
        <f aca="false">IF(A271="","",IF(AND(A271&gt;=Summary!$B$10,A271&lt;=Summary!$B$11),"Year 1",IF(AND(A271&gt;=Summary!$E$10,A271&lt;=Summary!$E$11),"Year 2","Outside dates")))</f>
        <v/>
      </c>
    </row>
    <row r="272" customFormat="false" ht="15" hidden="false" customHeight="false" outlineLevel="0" collapsed="false">
      <c r="A272" s="16"/>
      <c r="B272" s="17"/>
      <c r="C272" s="17"/>
      <c r="D272" s="17"/>
      <c r="E272" s="18"/>
      <c r="F272" s="18"/>
      <c r="G272" s="19" t="str">
        <f aca="false">IF(AND(E272="",F272=""),"",N(E272)+N(F272))</f>
        <v/>
      </c>
      <c r="H272" s="17"/>
      <c r="I272" s="20" t="str">
        <f aca="false">IF(A272="","",IF(AND(A272&gt;=Summary!$B$10,A272&lt;=Summary!$B$11),"Year 1",IF(AND(A272&gt;=Summary!$E$10,A272&lt;=Summary!$E$11),"Year 2","Outside dates")))</f>
        <v/>
      </c>
    </row>
    <row r="273" customFormat="false" ht="15" hidden="false" customHeight="false" outlineLevel="0" collapsed="false">
      <c r="A273" s="16"/>
      <c r="B273" s="17"/>
      <c r="C273" s="17"/>
      <c r="D273" s="17"/>
      <c r="E273" s="18"/>
      <c r="F273" s="18"/>
      <c r="G273" s="19" t="str">
        <f aca="false">IF(AND(E273="",F273=""),"",N(E273)+N(F273))</f>
        <v/>
      </c>
      <c r="H273" s="17"/>
      <c r="I273" s="20" t="str">
        <f aca="false">IF(A273="","",IF(AND(A273&gt;=Summary!$B$10,A273&lt;=Summary!$B$11),"Year 1",IF(AND(A273&gt;=Summary!$E$10,A273&lt;=Summary!$E$11),"Year 2","Outside dates")))</f>
        <v/>
      </c>
    </row>
    <row r="274" customFormat="false" ht="15" hidden="false" customHeight="false" outlineLevel="0" collapsed="false">
      <c r="A274" s="16"/>
      <c r="B274" s="17"/>
      <c r="C274" s="17"/>
      <c r="D274" s="17"/>
      <c r="E274" s="18"/>
      <c r="F274" s="18"/>
      <c r="G274" s="19" t="str">
        <f aca="false">IF(AND(E274="",F274=""),"",N(E274)+N(F274))</f>
        <v/>
      </c>
      <c r="H274" s="17"/>
      <c r="I274" s="20" t="str">
        <f aca="false">IF(A274="","",IF(AND(A274&gt;=Summary!$B$10,A274&lt;=Summary!$B$11),"Year 1",IF(AND(A274&gt;=Summary!$E$10,A274&lt;=Summary!$E$11),"Year 2","Outside dates")))</f>
        <v/>
      </c>
    </row>
    <row r="275" customFormat="false" ht="15" hidden="false" customHeight="false" outlineLevel="0" collapsed="false">
      <c r="A275" s="16"/>
      <c r="B275" s="17"/>
      <c r="C275" s="17"/>
      <c r="D275" s="17"/>
      <c r="E275" s="18"/>
      <c r="F275" s="18"/>
      <c r="G275" s="19" t="str">
        <f aca="false">IF(AND(E275="",F275=""),"",N(E275)+N(F275))</f>
        <v/>
      </c>
      <c r="H275" s="17"/>
      <c r="I275" s="20" t="str">
        <f aca="false">IF(A275="","",IF(AND(A275&gt;=Summary!$B$10,A275&lt;=Summary!$B$11),"Year 1",IF(AND(A275&gt;=Summary!$E$10,A275&lt;=Summary!$E$11),"Year 2","Outside dates")))</f>
        <v/>
      </c>
    </row>
    <row r="276" customFormat="false" ht="15" hidden="false" customHeight="false" outlineLevel="0" collapsed="false">
      <c r="A276" s="16"/>
      <c r="B276" s="17"/>
      <c r="C276" s="17"/>
      <c r="D276" s="17"/>
      <c r="E276" s="18"/>
      <c r="F276" s="18"/>
      <c r="G276" s="19" t="str">
        <f aca="false">IF(AND(E276="",F276=""),"",N(E276)+N(F276))</f>
        <v/>
      </c>
      <c r="H276" s="17"/>
      <c r="I276" s="20" t="str">
        <f aca="false">IF(A276="","",IF(AND(A276&gt;=Summary!$B$10,A276&lt;=Summary!$B$11),"Year 1",IF(AND(A276&gt;=Summary!$E$10,A276&lt;=Summary!$E$11),"Year 2","Outside dates")))</f>
        <v/>
      </c>
    </row>
    <row r="277" customFormat="false" ht="15" hidden="false" customHeight="false" outlineLevel="0" collapsed="false">
      <c r="A277" s="16"/>
      <c r="B277" s="17"/>
      <c r="C277" s="17"/>
      <c r="D277" s="17"/>
      <c r="E277" s="18"/>
      <c r="F277" s="18"/>
      <c r="G277" s="19" t="str">
        <f aca="false">IF(AND(E277="",F277=""),"",N(E277)+N(F277))</f>
        <v/>
      </c>
      <c r="H277" s="17"/>
      <c r="I277" s="20" t="str">
        <f aca="false">IF(A277="","",IF(AND(A277&gt;=Summary!$B$10,A277&lt;=Summary!$B$11),"Year 1",IF(AND(A277&gt;=Summary!$E$10,A277&lt;=Summary!$E$11),"Year 2","Outside dates")))</f>
        <v/>
      </c>
    </row>
    <row r="278" customFormat="false" ht="15" hidden="false" customHeight="false" outlineLevel="0" collapsed="false">
      <c r="A278" s="16"/>
      <c r="B278" s="17"/>
      <c r="C278" s="17"/>
      <c r="D278" s="17"/>
      <c r="E278" s="18"/>
      <c r="F278" s="18"/>
      <c r="G278" s="19" t="str">
        <f aca="false">IF(AND(E278="",F278=""),"",N(E278)+N(F278))</f>
        <v/>
      </c>
      <c r="H278" s="17"/>
      <c r="I278" s="20" t="str">
        <f aca="false">IF(A278="","",IF(AND(A278&gt;=Summary!$B$10,A278&lt;=Summary!$B$11),"Year 1",IF(AND(A278&gt;=Summary!$E$10,A278&lt;=Summary!$E$11),"Year 2","Outside dates")))</f>
        <v/>
      </c>
    </row>
    <row r="279" customFormat="false" ht="15" hidden="false" customHeight="false" outlineLevel="0" collapsed="false">
      <c r="A279" s="16"/>
      <c r="B279" s="17"/>
      <c r="C279" s="17"/>
      <c r="D279" s="17"/>
      <c r="E279" s="18"/>
      <c r="F279" s="18"/>
      <c r="G279" s="19" t="str">
        <f aca="false">IF(AND(E279="",F279=""),"",N(E279)+N(F279))</f>
        <v/>
      </c>
      <c r="H279" s="17"/>
      <c r="I279" s="20" t="str">
        <f aca="false">IF(A279="","",IF(AND(A279&gt;=Summary!$B$10,A279&lt;=Summary!$B$11),"Year 1",IF(AND(A279&gt;=Summary!$E$10,A279&lt;=Summary!$E$11),"Year 2","Outside dates")))</f>
        <v/>
      </c>
    </row>
    <row r="280" customFormat="false" ht="15" hidden="false" customHeight="false" outlineLevel="0" collapsed="false">
      <c r="A280" s="16"/>
      <c r="B280" s="17"/>
      <c r="C280" s="17"/>
      <c r="D280" s="17"/>
      <c r="E280" s="18"/>
      <c r="F280" s="18"/>
      <c r="G280" s="19" t="str">
        <f aca="false">IF(AND(E280="",F280=""),"",N(E280)+N(F280))</f>
        <v/>
      </c>
      <c r="H280" s="17"/>
      <c r="I280" s="20" t="str">
        <f aca="false">IF(A280="","",IF(AND(A280&gt;=Summary!$B$10,A280&lt;=Summary!$B$11),"Year 1",IF(AND(A280&gt;=Summary!$E$10,A280&lt;=Summary!$E$11),"Year 2","Outside dates")))</f>
        <v/>
      </c>
    </row>
    <row r="281" customFormat="false" ht="15" hidden="false" customHeight="false" outlineLevel="0" collapsed="false">
      <c r="A281" s="16"/>
      <c r="B281" s="17"/>
      <c r="C281" s="17"/>
      <c r="D281" s="17"/>
      <c r="E281" s="18"/>
      <c r="F281" s="18"/>
      <c r="G281" s="19" t="str">
        <f aca="false">IF(AND(E281="",F281=""),"",N(E281)+N(F281))</f>
        <v/>
      </c>
      <c r="H281" s="17"/>
      <c r="I281" s="20" t="str">
        <f aca="false">IF(A281="","",IF(AND(A281&gt;=Summary!$B$10,A281&lt;=Summary!$B$11),"Year 1",IF(AND(A281&gt;=Summary!$E$10,A281&lt;=Summary!$E$11),"Year 2","Outside dates")))</f>
        <v/>
      </c>
    </row>
    <row r="282" customFormat="false" ht="15" hidden="false" customHeight="false" outlineLevel="0" collapsed="false">
      <c r="A282" s="16"/>
      <c r="B282" s="17"/>
      <c r="C282" s="17"/>
      <c r="D282" s="17"/>
      <c r="E282" s="18"/>
      <c r="F282" s="18"/>
      <c r="G282" s="19" t="str">
        <f aca="false">IF(AND(E282="",F282=""),"",N(E282)+N(F282))</f>
        <v/>
      </c>
      <c r="H282" s="17"/>
      <c r="I282" s="20" t="str">
        <f aca="false">IF(A282="","",IF(AND(A282&gt;=Summary!$B$10,A282&lt;=Summary!$B$11),"Year 1",IF(AND(A282&gt;=Summary!$E$10,A282&lt;=Summary!$E$11),"Year 2","Outside dates")))</f>
        <v/>
      </c>
    </row>
    <row r="283" customFormat="false" ht="15" hidden="false" customHeight="false" outlineLevel="0" collapsed="false">
      <c r="A283" s="16"/>
      <c r="B283" s="17"/>
      <c r="C283" s="17"/>
      <c r="D283" s="17"/>
      <c r="E283" s="18"/>
      <c r="F283" s="18"/>
      <c r="G283" s="19" t="str">
        <f aca="false">IF(AND(E283="",F283=""),"",N(E283)+N(F283))</f>
        <v/>
      </c>
      <c r="H283" s="17"/>
      <c r="I283" s="20" t="str">
        <f aca="false">IF(A283="","",IF(AND(A283&gt;=Summary!$B$10,A283&lt;=Summary!$B$11),"Year 1",IF(AND(A283&gt;=Summary!$E$10,A283&lt;=Summary!$E$11),"Year 2","Outside dates")))</f>
        <v/>
      </c>
    </row>
    <row r="284" customFormat="false" ht="15" hidden="false" customHeight="false" outlineLevel="0" collapsed="false">
      <c r="A284" s="16"/>
      <c r="B284" s="17"/>
      <c r="C284" s="17"/>
      <c r="D284" s="17"/>
      <c r="E284" s="18"/>
      <c r="F284" s="18"/>
      <c r="G284" s="19" t="str">
        <f aca="false">IF(AND(E284="",F284=""),"",N(E284)+N(F284))</f>
        <v/>
      </c>
      <c r="H284" s="17"/>
      <c r="I284" s="20" t="str">
        <f aca="false">IF(A284="","",IF(AND(A284&gt;=Summary!$B$10,A284&lt;=Summary!$B$11),"Year 1",IF(AND(A284&gt;=Summary!$E$10,A284&lt;=Summary!$E$11),"Year 2","Outside dates")))</f>
        <v/>
      </c>
    </row>
    <row r="285" customFormat="false" ht="15" hidden="false" customHeight="false" outlineLevel="0" collapsed="false">
      <c r="A285" s="16"/>
      <c r="B285" s="17"/>
      <c r="C285" s="17"/>
      <c r="D285" s="17"/>
      <c r="E285" s="18"/>
      <c r="F285" s="18"/>
      <c r="G285" s="19" t="str">
        <f aca="false">IF(AND(E285="",F285=""),"",N(E285)+N(F285))</f>
        <v/>
      </c>
      <c r="H285" s="17"/>
      <c r="I285" s="20" t="str">
        <f aca="false">IF(A285="","",IF(AND(A285&gt;=Summary!$B$10,A285&lt;=Summary!$B$11),"Year 1",IF(AND(A285&gt;=Summary!$E$10,A285&lt;=Summary!$E$11),"Year 2","Outside dates")))</f>
        <v/>
      </c>
    </row>
    <row r="286" customFormat="false" ht="15" hidden="false" customHeight="false" outlineLevel="0" collapsed="false">
      <c r="A286" s="16"/>
      <c r="B286" s="17"/>
      <c r="C286" s="17"/>
      <c r="D286" s="17"/>
      <c r="E286" s="18"/>
      <c r="F286" s="18"/>
      <c r="G286" s="19" t="str">
        <f aca="false">IF(AND(E286="",F286=""),"",N(E286)+N(F286))</f>
        <v/>
      </c>
      <c r="H286" s="17"/>
      <c r="I286" s="20" t="str">
        <f aca="false">IF(A286="","",IF(AND(A286&gt;=Summary!$B$10,A286&lt;=Summary!$B$11),"Year 1",IF(AND(A286&gt;=Summary!$E$10,A286&lt;=Summary!$E$11),"Year 2","Outside dates")))</f>
        <v/>
      </c>
    </row>
    <row r="287" customFormat="false" ht="15" hidden="false" customHeight="false" outlineLevel="0" collapsed="false">
      <c r="A287" s="16"/>
      <c r="B287" s="17"/>
      <c r="C287" s="17"/>
      <c r="D287" s="17"/>
      <c r="E287" s="18"/>
      <c r="F287" s="18"/>
      <c r="G287" s="19" t="str">
        <f aca="false">IF(AND(E287="",F287=""),"",N(E287)+N(F287))</f>
        <v/>
      </c>
      <c r="H287" s="17"/>
      <c r="I287" s="20" t="str">
        <f aca="false">IF(A287="","",IF(AND(A287&gt;=Summary!$B$10,A287&lt;=Summary!$B$11),"Year 1",IF(AND(A287&gt;=Summary!$E$10,A287&lt;=Summary!$E$11),"Year 2","Outside dates")))</f>
        <v/>
      </c>
    </row>
    <row r="288" customFormat="false" ht="15" hidden="false" customHeight="false" outlineLevel="0" collapsed="false">
      <c r="A288" s="16"/>
      <c r="B288" s="17"/>
      <c r="C288" s="17"/>
      <c r="D288" s="17"/>
      <c r="E288" s="18"/>
      <c r="F288" s="18"/>
      <c r="G288" s="19" t="str">
        <f aca="false">IF(AND(E288="",F288=""),"",N(E288)+N(F288))</f>
        <v/>
      </c>
      <c r="H288" s="17"/>
      <c r="I288" s="20" t="str">
        <f aca="false">IF(A288="","",IF(AND(A288&gt;=Summary!$B$10,A288&lt;=Summary!$B$11),"Year 1",IF(AND(A288&gt;=Summary!$E$10,A288&lt;=Summary!$E$11),"Year 2","Outside dates")))</f>
        <v/>
      </c>
    </row>
    <row r="289" customFormat="false" ht="15" hidden="false" customHeight="false" outlineLevel="0" collapsed="false">
      <c r="A289" s="16"/>
      <c r="B289" s="17"/>
      <c r="C289" s="17"/>
      <c r="D289" s="17"/>
      <c r="E289" s="18"/>
      <c r="F289" s="18"/>
      <c r="G289" s="19" t="str">
        <f aca="false">IF(AND(E289="",F289=""),"",N(E289)+N(F289))</f>
        <v/>
      </c>
      <c r="H289" s="17"/>
      <c r="I289" s="20" t="str">
        <f aca="false">IF(A289="","",IF(AND(A289&gt;=Summary!$B$10,A289&lt;=Summary!$B$11),"Year 1",IF(AND(A289&gt;=Summary!$E$10,A289&lt;=Summary!$E$11),"Year 2","Outside dates")))</f>
        <v/>
      </c>
    </row>
    <row r="290" customFormat="false" ht="15" hidden="false" customHeight="false" outlineLevel="0" collapsed="false">
      <c r="A290" s="16"/>
      <c r="B290" s="17"/>
      <c r="C290" s="17"/>
      <c r="D290" s="17"/>
      <c r="E290" s="18"/>
      <c r="F290" s="18"/>
      <c r="G290" s="19" t="str">
        <f aca="false">IF(AND(E290="",F290=""),"",N(E290)+N(F290))</f>
        <v/>
      </c>
      <c r="H290" s="17"/>
      <c r="I290" s="20" t="str">
        <f aca="false">IF(A290="","",IF(AND(A290&gt;=Summary!$B$10,A290&lt;=Summary!$B$11),"Year 1",IF(AND(A290&gt;=Summary!$E$10,A290&lt;=Summary!$E$11),"Year 2","Outside dates")))</f>
        <v/>
      </c>
    </row>
    <row r="291" customFormat="false" ht="15" hidden="false" customHeight="false" outlineLevel="0" collapsed="false">
      <c r="A291" s="16"/>
      <c r="B291" s="17"/>
      <c r="C291" s="17"/>
      <c r="D291" s="17"/>
      <c r="E291" s="18"/>
      <c r="F291" s="18"/>
      <c r="G291" s="19" t="str">
        <f aca="false">IF(AND(E291="",F291=""),"",N(E291)+N(F291))</f>
        <v/>
      </c>
      <c r="H291" s="17"/>
      <c r="I291" s="20" t="str">
        <f aca="false">IF(A291="","",IF(AND(A291&gt;=Summary!$B$10,A291&lt;=Summary!$B$11),"Year 1",IF(AND(A291&gt;=Summary!$E$10,A291&lt;=Summary!$E$11),"Year 2","Outside dates")))</f>
        <v/>
      </c>
    </row>
    <row r="292" customFormat="false" ht="15" hidden="false" customHeight="false" outlineLevel="0" collapsed="false">
      <c r="A292" s="16"/>
      <c r="B292" s="17"/>
      <c r="C292" s="17"/>
      <c r="D292" s="17"/>
      <c r="E292" s="18"/>
      <c r="F292" s="18"/>
      <c r="G292" s="19" t="str">
        <f aca="false">IF(AND(E292="",F292=""),"",N(E292)+N(F292))</f>
        <v/>
      </c>
      <c r="H292" s="17"/>
      <c r="I292" s="20" t="str">
        <f aca="false">IF(A292="","",IF(AND(A292&gt;=Summary!$B$10,A292&lt;=Summary!$B$11),"Year 1",IF(AND(A292&gt;=Summary!$E$10,A292&lt;=Summary!$E$11),"Year 2","Outside dates")))</f>
        <v/>
      </c>
    </row>
    <row r="293" customFormat="false" ht="15" hidden="false" customHeight="false" outlineLevel="0" collapsed="false">
      <c r="A293" s="16"/>
      <c r="B293" s="17"/>
      <c r="C293" s="17"/>
      <c r="D293" s="17"/>
      <c r="E293" s="18"/>
      <c r="F293" s="18"/>
      <c r="G293" s="19" t="str">
        <f aca="false">IF(AND(E293="",F293=""),"",N(E293)+N(F293))</f>
        <v/>
      </c>
      <c r="H293" s="17"/>
      <c r="I293" s="20" t="str">
        <f aca="false">IF(A293="","",IF(AND(A293&gt;=Summary!$B$10,A293&lt;=Summary!$B$11),"Year 1",IF(AND(A293&gt;=Summary!$E$10,A293&lt;=Summary!$E$11),"Year 2","Outside dates")))</f>
        <v/>
      </c>
    </row>
    <row r="294" customFormat="false" ht="15" hidden="false" customHeight="false" outlineLevel="0" collapsed="false">
      <c r="A294" s="16"/>
      <c r="B294" s="17"/>
      <c r="C294" s="17"/>
      <c r="D294" s="17"/>
      <c r="E294" s="18"/>
      <c r="F294" s="18"/>
      <c r="G294" s="19" t="str">
        <f aca="false">IF(AND(E294="",F294=""),"",N(E294)+N(F294))</f>
        <v/>
      </c>
      <c r="H294" s="17"/>
      <c r="I294" s="20" t="str">
        <f aca="false">IF(A294="","",IF(AND(A294&gt;=Summary!$B$10,A294&lt;=Summary!$B$11),"Year 1",IF(AND(A294&gt;=Summary!$E$10,A294&lt;=Summary!$E$11),"Year 2","Outside dates")))</f>
        <v/>
      </c>
    </row>
    <row r="295" customFormat="false" ht="15" hidden="false" customHeight="false" outlineLevel="0" collapsed="false">
      <c r="A295" s="16"/>
      <c r="B295" s="17"/>
      <c r="C295" s="17"/>
      <c r="D295" s="17"/>
      <c r="E295" s="18"/>
      <c r="F295" s="18"/>
      <c r="G295" s="19" t="str">
        <f aca="false">IF(AND(E295="",F295=""),"",N(E295)+N(F295))</f>
        <v/>
      </c>
      <c r="H295" s="17"/>
      <c r="I295" s="20" t="str">
        <f aca="false">IF(A295="","",IF(AND(A295&gt;=Summary!$B$10,A295&lt;=Summary!$B$11),"Year 1",IF(AND(A295&gt;=Summary!$E$10,A295&lt;=Summary!$E$11),"Year 2","Outside dates")))</f>
        <v/>
      </c>
    </row>
    <row r="296" customFormat="false" ht="15" hidden="false" customHeight="false" outlineLevel="0" collapsed="false">
      <c r="A296" s="16"/>
      <c r="B296" s="17"/>
      <c r="C296" s="17"/>
      <c r="D296" s="17"/>
      <c r="E296" s="18"/>
      <c r="F296" s="18"/>
      <c r="G296" s="19" t="str">
        <f aca="false">IF(AND(E296="",F296=""),"",N(E296)+N(F296))</f>
        <v/>
      </c>
      <c r="H296" s="17"/>
      <c r="I296" s="20" t="str">
        <f aca="false">IF(A296="","",IF(AND(A296&gt;=Summary!$B$10,A296&lt;=Summary!$B$11),"Year 1",IF(AND(A296&gt;=Summary!$E$10,A296&lt;=Summary!$E$11),"Year 2","Outside dates")))</f>
        <v/>
      </c>
    </row>
    <row r="297" customFormat="false" ht="15" hidden="false" customHeight="false" outlineLevel="0" collapsed="false">
      <c r="A297" s="16"/>
      <c r="B297" s="17"/>
      <c r="C297" s="17"/>
      <c r="D297" s="17"/>
      <c r="E297" s="18"/>
      <c r="F297" s="18"/>
      <c r="G297" s="19" t="str">
        <f aca="false">IF(AND(E297="",F297=""),"",N(E297)+N(F297))</f>
        <v/>
      </c>
      <c r="H297" s="17"/>
      <c r="I297" s="20" t="str">
        <f aca="false">IF(A297="","",IF(AND(A297&gt;=Summary!$B$10,A297&lt;=Summary!$B$11),"Year 1",IF(AND(A297&gt;=Summary!$E$10,A297&lt;=Summary!$E$11),"Year 2","Outside dates")))</f>
        <v/>
      </c>
    </row>
    <row r="298" customFormat="false" ht="15" hidden="false" customHeight="false" outlineLevel="0" collapsed="false">
      <c r="A298" s="16"/>
      <c r="B298" s="17"/>
      <c r="C298" s="17"/>
      <c r="D298" s="17"/>
      <c r="E298" s="18"/>
      <c r="F298" s="18"/>
      <c r="G298" s="19" t="str">
        <f aca="false">IF(AND(E298="",F298=""),"",N(E298)+N(F298))</f>
        <v/>
      </c>
      <c r="H298" s="17"/>
      <c r="I298" s="20" t="str">
        <f aca="false">IF(A298="","",IF(AND(A298&gt;=Summary!$B$10,A298&lt;=Summary!$B$11),"Year 1",IF(AND(A298&gt;=Summary!$E$10,A298&lt;=Summary!$E$11),"Year 2","Outside dates")))</f>
        <v/>
      </c>
    </row>
    <row r="299" customFormat="false" ht="15" hidden="false" customHeight="false" outlineLevel="0" collapsed="false">
      <c r="A299" s="16"/>
      <c r="B299" s="17"/>
      <c r="C299" s="17"/>
      <c r="D299" s="17"/>
      <c r="E299" s="18"/>
      <c r="F299" s="18"/>
      <c r="G299" s="19" t="str">
        <f aca="false">IF(AND(E299="",F299=""),"",N(E299)+N(F299))</f>
        <v/>
      </c>
      <c r="H299" s="17"/>
      <c r="I299" s="20" t="str">
        <f aca="false">IF(A299="","",IF(AND(A299&gt;=Summary!$B$10,A299&lt;=Summary!$B$11),"Year 1",IF(AND(A299&gt;=Summary!$E$10,A299&lt;=Summary!$E$11),"Year 2","Outside dates")))</f>
        <v/>
      </c>
    </row>
    <row r="300" customFormat="false" ht="15" hidden="false" customHeight="false" outlineLevel="0" collapsed="false">
      <c r="A300" s="16"/>
      <c r="B300" s="17"/>
      <c r="C300" s="17"/>
      <c r="D300" s="17"/>
      <c r="E300" s="18"/>
      <c r="F300" s="18"/>
      <c r="G300" s="19" t="str">
        <f aca="false">IF(AND(E300="",F300=""),"",N(E300)+N(F300))</f>
        <v/>
      </c>
      <c r="H300" s="17"/>
      <c r="I300" s="20" t="str">
        <f aca="false">IF(A300="","",IF(AND(A300&gt;=Summary!$B$10,A300&lt;=Summary!$B$11),"Year 1",IF(AND(A300&gt;=Summary!$E$10,A300&lt;=Summary!$E$11),"Year 2","Outside dates")))</f>
        <v/>
      </c>
    </row>
    <row r="301" customFormat="false" ht="15" hidden="false" customHeight="false" outlineLevel="0" collapsed="false">
      <c r="A301" s="16"/>
      <c r="B301" s="17"/>
      <c r="C301" s="17"/>
      <c r="D301" s="17"/>
      <c r="E301" s="18"/>
      <c r="F301" s="18"/>
      <c r="G301" s="19" t="str">
        <f aca="false">IF(AND(E301="",F301=""),"",N(E301)+N(F301))</f>
        <v/>
      </c>
      <c r="H301" s="17"/>
      <c r="I301" s="20" t="str">
        <f aca="false">IF(A301="","",IF(AND(A301&gt;=Summary!$B$10,A301&lt;=Summary!$B$11),"Year 1",IF(AND(A301&gt;=Summary!$E$10,A301&lt;=Summary!$E$11),"Year 2","Outside dates")))</f>
        <v/>
      </c>
    </row>
    <row r="302" customFormat="false" ht="15" hidden="false" customHeight="false" outlineLevel="0" collapsed="false">
      <c r="A302" s="16"/>
      <c r="B302" s="17"/>
      <c r="C302" s="17"/>
      <c r="D302" s="17"/>
      <c r="E302" s="18"/>
      <c r="F302" s="18"/>
      <c r="G302" s="19" t="str">
        <f aca="false">IF(AND(E302="",F302=""),"",N(E302)+N(F302))</f>
        <v/>
      </c>
      <c r="H302" s="17"/>
      <c r="I302" s="20" t="str">
        <f aca="false">IF(A302="","",IF(AND(A302&gt;=Summary!$B$10,A302&lt;=Summary!$B$11),"Year 1",IF(AND(A302&gt;=Summary!$E$10,A302&lt;=Summary!$E$11),"Year 2","Outside dates")))</f>
        <v/>
      </c>
    </row>
    <row r="303" customFormat="false" ht="15" hidden="false" customHeight="false" outlineLevel="0" collapsed="false">
      <c r="A303" s="16"/>
      <c r="B303" s="17"/>
      <c r="C303" s="17"/>
      <c r="D303" s="17"/>
      <c r="E303" s="18"/>
      <c r="F303" s="18"/>
      <c r="G303" s="19" t="str">
        <f aca="false">IF(AND(E303="",F303=""),"",N(E303)+N(F303))</f>
        <v/>
      </c>
      <c r="H303" s="17"/>
      <c r="I303" s="20" t="str">
        <f aca="false">IF(A303="","",IF(AND(A303&gt;=Summary!$B$10,A303&lt;=Summary!$B$11),"Year 1",IF(AND(A303&gt;=Summary!$E$10,A303&lt;=Summary!$E$11),"Year 2","Outside dates")))</f>
        <v/>
      </c>
    </row>
    <row r="304" customFormat="false" ht="15" hidden="false" customHeight="false" outlineLevel="0" collapsed="false">
      <c r="A304" s="16"/>
      <c r="B304" s="17"/>
      <c r="C304" s="17"/>
      <c r="D304" s="17"/>
      <c r="E304" s="18"/>
      <c r="F304" s="18"/>
      <c r="G304" s="19" t="str">
        <f aca="false">IF(AND(E304="",F304=""),"",N(E304)+N(F304))</f>
        <v/>
      </c>
      <c r="H304" s="17"/>
      <c r="I304" s="20" t="str">
        <f aca="false">IF(A304="","",IF(AND(A304&gt;=Summary!$B$10,A304&lt;=Summary!$B$11),"Year 1",IF(AND(A304&gt;=Summary!$E$10,A304&lt;=Summary!$E$11),"Year 2","Outside dates")))</f>
        <v/>
      </c>
    </row>
    <row r="305" customFormat="false" ht="15" hidden="false" customHeight="false" outlineLevel="0" collapsed="false">
      <c r="A305" s="16"/>
      <c r="B305" s="17"/>
      <c r="C305" s="17"/>
      <c r="D305" s="17"/>
      <c r="E305" s="18"/>
      <c r="F305" s="18"/>
      <c r="G305" s="19" t="str">
        <f aca="false">IF(AND(E305="",F305=""),"",N(E305)+N(F305))</f>
        <v/>
      </c>
      <c r="H305" s="17"/>
      <c r="I305" s="20" t="str">
        <f aca="false">IF(A305="","",IF(AND(A305&gt;=Summary!$B$10,A305&lt;=Summary!$B$11),"Year 1",IF(AND(A305&gt;=Summary!$E$10,A305&lt;=Summary!$E$11),"Year 2","Outside dates")))</f>
        <v/>
      </c>
    </row>
    <row r="306" customFormat="false" ht="15" hidden="false" customHeight="false" outlineLevel="0" collapsed="false">
      <c r="A306" s="16"/>
      <c r="B306" s="17"/>
      <c r="C306" s="17"/>
      <c r="D306" s="17"/>
      <c r="E306" s="18"/>
      <c r="F306" s="18"/>
      <c r="G306" s="19" t="str">
        <f aca="false">IF(AND(E306="",F306=""),"",N(E306)+N(F306))</f>
        <v/>
      </c>
      <c r="H306" s="17"/>
      <c r="I306" s="20" t="str">
        <f aca="false">IF(A306="","",IF(AND(A306&gt;=Summary!$B$10,A306&lt;=Summary!$B$11),"Year 1",IF(AND(A306&gt;=Summary!$E$10,A306&lt;=Summary!$E$11),"Year 2","Outside dates")))</f>
        <v/>
      </c>
    </row>
    <row r="307" customFormat="false" ht="15" hidden="false" customHeight="false" outlineLevel="0" collapsed="false">
      <c r="A307" s="16"/>
      <c r="B307" s="17"/>
      <c r="C307" s="17"/>
      <c r="D307" s="17"/>
      <c r="E307" s="18"/>
      <c r="F307" s="18"/>
      <c r="G307" s="19" t="str">
        <f aca="false">IF(AND(E307="",F307=""),"",N(E307)+N(F307))</f>
        <v/>
      </c>
      <c r="H307" s="17"/>
      <c r="I307" s="20" t="str">
        <f aca="false">IF(A307="","",IF(AND(A307&gt;=Summary!$B$10,A307&lt;=Summary!$B$11),"Year 1",IF(AND(A307&gt;=Summary!$E$10,A307&lt;=Summary!$E$11),"Year 2","Outside dates")))</f>
        <v/>
      </c>
    </row>
    <row r="308" customFormat="false" ht="15" hidden="false" customHeight="false" outlineLevel="0" collapsed="false">
      <c r="A308" s="16"/>
      <c r="B308" s="17"/>
      <c r="C308" s="17"/>
      <c r="D308" s="17"/>
      <c r="E308" s="18"/>
      <c r="F308" s="18"/>
      <c r="G308" s="19" t="str">
        <f aca="false">IF(AND(E308="",F308=""),"",N(E308)+N(F308))</f>
        <v/>
      </c>
      <c r="H308" s="17"/>
      <c r="I308" s="20" t="str">
        <f aca="false">IF(A308="","",IF(AND(A308&gt;=Summary!$B$10,A308&lt;=Summary!$B$11),"Year 1",IF(AND(A308&gt;=Summary!$E$10,A308&lt;=Summary!$E$11),"Year 2","Outside dates")))</f>
        <v/>
      </c>
    </row>
    <row r="309" customFormat="false" ht="15" hidden="false" customHeight="false" outlineLevel="0" collapsed="false">
      <c r="A309" s="16"/>
      <c r="B309" s="17"/>
      <c r="C309" s="17"/>
      <c r="D309" s="17"/>
      <c r="E309" s="18"/>
      <c r="F309" s="18"/>
      <c r="G309" s="19" t="str">
        <f aca="false">IF(AND(E309="",F309=""),"",N(E309)+N(F309))</f>
        <v/>
      </c>
      <c r="H309" s="17"/>
      <c r="I309" s="20" t="str">
        <f aca="false">IF(A309="","",IF(AND(A309&gt;=Summary!$B$10,A309&lt;=Summary!$B$11),"Year 1",IF(AND(A309&gt;=Summary!$E$10,A309&lt;=Summary!$E$11),"Year 2","Outside dates")))</f>
        <v/>
      </c>
    </row>
    <row r="310" customFormat="false" ht="15" hidden="false" customHeight="false" outlineLevel="0" collapsed="false">
      <c r="A310" s="16"/>
      <c r="B310" s="17"/>
      <c r="C310" s="17"/>
      <c r="D310" s="17"/>
      <c r="E310" s="18"/>
      <c r="F310" s="18"/>
      <c r="G310" s="19" t="str">
        <f aca="false">IF(AND(E310="",F310=""),"",N(E310)+N(F310))</f>
        <v/>
      </c>
      <c r="H310" s="17"/>
      <c r="I310" s="20" t="str">
        <f aca="false">IF(A310="","",IF(AND(A310&gt;=Summary!$B$10,A310&lt;=Summary!$B$11),"Year 1",IF(AND(A310&gt;=Summary!$E$10,A310&lt;=Summary!$E$11),"Year 2","Outside dates")))</f>
        <v/>
      </c>
    </row>
    <row r="311" customFormat="false" ht="15" hidden="false" customHeight="false" outlineLevel="0" collapsed="false">
      <c r="A311" s="16"/>
      <c r="B311" s="17"/>
      <c r="C311" s="17"/>
      <c r="D311" s="17"/>
      <c r="E311" s="18"/>
      <c r="F311" s="18"/>
      <c r="G311" s="19" t="str">
        <f aca="false">IF(AND(E311="",F311=""),"",N(E311)+N(F311))</f>
        <v/>
      </c>
      <c r="H311" s="17"/>
      <c r="I311" s="20" t="str">
        <f aca="false">IF(A311="","",IF(AND(A311&gt;=Summary!$B$10,A311&lt;=Summary!$B$11),"Year 1",IF(AND(A311&gt;=Summary!$E$10,A311&lt;=Summary!$E$11),"Year 2","Outside dates")))</f>
        <v/>
      </c>
    </row>
    <row r="312" customFormat="false" ht="15" hidden="false" customHeight="false" outlineLevel="0" collapsed="false">
      <c r="A312" s="16"/>
      <c r="B312" s="17"/>
      <c r="C312" s="17"/>
      <c r="D312" s="17"/>
      <c r="E312" s="18"/>
      <c r="F312" s="18"/>
      <c r="G312" s="19" t="str">
        <f aca="false">IF(AND(E312="",F312=""),"",N(E312)+N(F312))</f>
        <v/>
      </c>
      <c r="H312" s="17"/>
      <c r="I312" s="20" t="str">
        <f aca="false">IF(A312="","",IF(AND(A312&gt;=Summary!$B$10,A312&lt;=Summary!$B$11),"Year 1",IF(AND(A312&gt;=Summary!$E$10,A312&lt;=Summary!$E$11),"Year 2","Outside dates")))</f>
        <v/>
      </c>
    </row>
    <row r="313" customFormat="false" ht="15" hidden="false" customHeight="false" outlineLevel="0" collapsed="false">
      <c r="A313" s="16"/>
      <c r="B313" s="17"/>
      <c r="C313" s="17"/>
      <c r="D313" s="17"/>
      <c r="E313" s="18"/>
      <c r="F313" s="18"/>
      <c r="G313" s="19" t="str">
        <f aca="false">IF(AND(E313="",F313=""),"",N(E313)+N(F313))</f>
        <v/>
      </c>
      <c r="H313" s="17"/>
      <c r="I313" s="20" t="str">
        <f aca="false">IF(A313="","",IF(AND(A313&gt;=Summary!$B$10,A313&lt;=Summary!$B$11),"Year 1",IF(AND(A313&gt;=Summary!$E$10,A313&lt;=Summary!$E$11),"Year 2","Outside dates")))</f>
        <v/>
      </c>
    </row>
    <row r="314" customFormat="false" ht="15" hidden="false" customHeight="false" outlineLevel="0" collapsed="false">
      <c r="A314" s="16"/>
      <c r="B314" s="17"/>
      <c r="C314" s="17"/>
      <c r="D314" s="17"/>
      <c r="E314" s="18"/>
      <c r="F314" s="18"/>
      <c r="G314" s="19" t="str">
        <f aca="false">IF(AND(E314="",F314=""),"",N(E314)+N(F314))</f>
        <v/>
      </c>
      <c r="H314" s="17"/>
      <c r="I314" s="20" t="str">
        <f aca="false">IF(A314="","",IF(AND(A314&gt;=Summary!$B$10,A314&lt;=Summary!$B$11),"Year 1",IF(AND(A314&gt;=Summary!$E$10,A314&lt;=Summary!$E$11),"Year 2","Outside dates")))</f>
        <v/>
      </c>
    </row>
    <row r="315" customFormat="false" ht="15" hidden="false" customHeight="false" outlineLevel="0" collapsed="false">
      <c r="A315" s="16"/>
      <c r="B315" s="17"/>
      <c r="C315" s="17"/>
      <c r="D315" s="17"/>
      <c r="E315" s="18"/>
      <c r="F315" s="18"/>
      <c r="G315" s="19" t="str">
        <f aca="false">IF(AND(E315="",F315=""),"",N(E315)+N(F315))</f>
        <v/>
      </c>
      <c r="H315" s="17"/>
      <c r="I315" s="20" t="str">
        <f aca="false">IF(A315="","",IF(AND(A315&gt;=Summary!$B$10,A315&lt;=Summary!$B$11),"Year 1",IF(AND(A315&gt;=Summary!$E$10,A315&lt;=Summary!$E$11),"Year 2","Outside dates")))</f>
        <v/>
      </c>
    </row>
    <row r="316" customFormat="false" ht="15" hidden="false" customHeight="false" outlineLevel="0" collapsed="false">
      <c r="A316" s="16"/>
      <c r="B316" s="17"/>
      <c r="C316" s="17"/>
      <c r="D316" s="17"/>
      <c r="E316" s="18"/>
      <c r="F316" s="18"/>
      <c r="G316" s="19" t="str">
        <f aca="false">IF(AND(E316="",F316=""),"",N(E316)+N(F316))</f>
        <v/>
      </c>
      <c r="H316" s="17"/>
      <c r="I316" s="20" t="str">
        <f aca="false">IF(A316="","",IF(AND(A316&gt;=Summary!$B$10,A316&lt;=Summary!$B$11),"Year 1",IF(AND(A316&gt;=Summary!$E$10,A316&lt;=Summary!$E$11),"Year 2","Outside dates")))</f>
        <v/>
      </c>
    </row>
    <row r="317" customFormat="false" ht="15" hidden="false" customHeight="false" outlineLevel="0" collapsed="false">
      <c r="A317" s="16"/>
      <c r="B317" s="17"/>
      <c r="C317" s="17"/>
      <c r="D317" s="17"/>
      <c r="E317" s="18"/>
      <c r="F317" s="18"/>
      <c r="G317" s="19" t="str">
        <f aca="false">IF(AND(E317="",F317=""),"",N(E317)+N(F317))</f>
        <v/>
      </c>
      <c r="H317" s="17"/>
      <c r="I317" s="20" t="str">
        <f aca="false">IF(A317="","",IF(AND(A317&gt;=Summary!$B$10,A317&lt;=Summary!$B$11),"Year 1",IF(AND(A317&gt;=Summary!$E$10,A317&lt;=Summary!$E$11),"Year 2","Outside dates")))</f>
        <v/>
      </c>
    </row>
    <row r="318" customFormat="false" ht="15" hidden="false" customHeight="false" outlineLevel="0" collapsed="false">
      <c r="A318" s="16"/>
      <c r="B318" s="17"/>
      <c r="C318" s="17"/>
      <c r="D318" s="17"/>
      <c r="E318" s="18"/>
      <c r="F318" s="18"/>
      <c r="G318" s="19" t="str">
        <f aca="false">IF(AND(E318="",F318=""),"",N(E318)+N(F318))</f>
        <v/>
      </c>
      <c r="H318" s="17"/>
      <c r="I318" s="20" t="str">
        <f aca="false">IF(A318="","",IF(AND(A318&gt;=Summary!$B$10,A318&lt;=Summary!$B$11),"Year 1",IF(AND(A318&gt;=Summary!$E$10,A318&lt;=Summary!$E$11),"Year 2","Outside dates")))</f>
        <v/>
      </c>
    </row>
    <row r="319" customFormat="false" ht="15" hidden="false" customHeight="false" outlineLevel="0" collapsed="false">
      <c r="A319" s="16"/>
      <c r="B319" s="17"/>
      <c r="C319" s="17"/>
      <c r="D319" s="17"/>
      <c r="E319" s="18"/>
      <c r="F319" s="18"/>
      <c r="G319" s="19" t="str">
        <f aca="false">IF(AND(E319="",F319=""),"",N(E319)+N(F319))</f>
        <v/>
      </c>
      <c r="H319" s="17"/>
      <c r="I319" s="20" t="str">
        <f aca="false">IF(A319="","",IF(AND(A319&gt;=Summary!$B$10,A319&lt;=Summary!$B$11),"Year 1",IF(AND(A319&gt;=Summary!$E$10,A319&lt;=Summary!$E$11),"Year 2","Outside dates")))</f>
        <v/>
      </c>
    </row>
    <row r="320" customFormat="false" ht="15" hidden="false" customHeight="false" outlineLevel="0" collapsed="false">
      <c r="A320" s="16"/>
      <c r="B320" s="17"/>
      <c r="C320" s="17"/>
      <c r="D320" s="17"/>
      <c r="E320" s="18"/>
      <c r="F320" s="18"/>
      <c r="G320" s="19" t="str">
        <f aca="false">IF(AND(E320="",F320=""),"",N(E320)+N(F320))</f>
        <v/>
      </c>
      <c r="H320" s="17"/>
      <c r="I320" s="20" t="str">
        <f aca="false">IF(A320="","",IF(AND(A320&gt;=Summary!$B$10,A320&lt;=Summary!$B$11),"Year 1",IF(AND(A320&gt;=Summary!$E$10,A320&lt;=Summary!$E$11),"Year 2","Outside dates")))</f>
        <v/>
      </c>
    </row>
    <row r="321" customFormat="false" ht="15" hidden="false" customHeight="false" outlineLevel="0" collapsed="false">
      <c r="A321" s="16"/>
      <c r="B321" s="17"/>
      <c r="C321" s="17"/>
      <c r="D321" s="17"/>
      <c r="E321" s="18"/>
      <c r="F321" s="18"/>
      <c r="G321" s="19" t="str">
        <f aca="false">IF(AND(E321="",F321=""),"",N(E321)+N(F321))</f>
        <v/>
      </c>
      <c r="H321" s="17"/>
      <c r="I321" s="20" t="str">
        <f aca="false">IF(A321="","",IF(AND(A321&gt;=Summary!$B$10,A321&lt;=Summary!$B$11),"Year 1",IF(AND(A321&gt;=Summary!$E$10,A321&lt;=Summary!$E$11),"Year 2","Outside dates")))</f>
        <v/>
      </c>
    </row>
    <row r="322" customFormat="false" ht="15" hidden="false" customHeight="false" outlineLevel="0" collapsed="false">
      <c r="A322" s="16"/>
      <c r="B322" s="17"/>
      <c r="C322" s="17"/>
      <c r="D322" s="17"/>
      <c r="E322" s="18"/>
      <c r="F322" s="18"/>
      <c r="G322" s="19" t="str">
        <f aca="false">IF(AND(E322="",F322=""),"",N(E322)+N(F322))</f>
        <v/>
      </c>
      <c r="H322" s="17"/>
      <c r="I322" s="20" t="str">
        <f aca="false">IF(A322="","",IF(AND(A322&gt;=Summary!$B$10,A322&lt;=Summary!$B$11),"Year 1",IF(AND(A322&gt;=Summary!$E$10,A322&lt;=Summary!$E$11),"Year 2","Outside dates")))</f>
        <v/>
      </c>
    </row>
    <row r="323" customFormat="false" ht="15" hidden="false" customHeight="false" outlineLevel="0" collapsed="false">
      <c r="A323" s="16"/>
      <c r="B323" s="17"/>
      <c r="C323" s="17"/>
      <c r="D323" s="17"/>
      <c r="E323" s="18"/>
      <c r="F323" s="18"/>
      <c r="G323" s="19" t="str">
        <f aca="false">IF(AND(E323="",F323=""),"",N(E323)+N(F323))</f>
        <v/>
      </c>
      <c r="H323" s="17"/>
      <c r="I323" s="20" t="str">
        <f aca="false">IF(A323="","",IF(AND(A323&gt;=Summary!$B$10,A323&lt;=Summary!$B$11),"Year 1",IF(AND(A323&gt;=Summary!$E$10,A323&lt;=Summary!$E$11),"Year 2","Outside dates")))</f>
        <v/>
      </c>
    </row>
    <row r="324" customFormat="false" ht="15" hidden="false" customHeight="false" outlineLevel="0" collapsed="false">
      <c r="A324" s="16"/>
      <c r="B324" s="17"/>
      <c r="C324" s="17"/>
      <c r="D324" s="17"/>
      <c r="E324" s="18"/>
      <c r="F324" s="18"/>
      <c r="G324" s="19" t="str">
        <f aca="false">IF(AND(E324="",F324=""),"",N(E324)+N(F324))</f>
        <v/>
      </c>
      <c r="H324" s="17"/>
      <c r="I324" s="20" t="str">
        <f aca="false">IF(A324="","",IF(AND(A324&gt;=Summary!$B$10,A324&lt;=Summary!$B$11),"Year 1",IF(AND(A324&gt;=Summary!$E$10,A324&lt;=Summary!$E$11),"Year 2","Outside dates")))</f>
        <v/>
      </c>
    </row>
    <row r="325" customFormat="false" ht="15" hidden="false" customHeight="false" outlineLevel="0" collapsed="false">
      <c r="A325" s="16"/>
      <c r="B325" s="17"/>
      <c r="C325" s="17"/>
      <c r="D325" s="17"/>
      <c r="E325" s="18"/>
      <c r="F325" s="18"/>
      <c r="G325" s="19" t="str">
        <f aca="false">IF(AND(E325="",F325=""),"",N(E325)+N(F325))</f>
        <v/>
      </c>
      <c r="H325" s="17"/>
      <c r="I325" s="20" t="str">
        <f aca="false">IF(A325="","",IF(AND(A325&gt;=Summary!$B$10,A325&lt;=Summary!$B$11),"Year 1",IF(AND(A325&gt;=Summary!$E$10,A325&lt;=Summary!$E$11),"Year 2","Outside dates")))</f>
        <v/>
      </c>
    </row>
    <row r="326" customFormat="false" ht="15" hidden="false" customHeight="false" outlineLevel="0" collapsed="false">
      <c r="A326" s="16"/>
      <c r="B326" s="17"/>
      <c r="C326" s="17"/>
      <c r="D326" s="17"/>
      <c r="E326" s="18"/>
      <c r="F326" s="18"/>
      <c r="G326" s="19" t="str">
        <f aca="false">IF(AND(E326="",F326=""),"",N(E326)+N(F326))</f>
        <v/>
      </c>
      <c r="H326" s="17"/>
      <c r="I326" s="20" t="str">
        <f aca="false">IF(A326="","",IF(AND(A326&gt;=Summary!$B$10,A326&lt;=Summary!$B$11),"Year 1",IF(AND(A326&gt;=Summary!$E$10,A326&lt;=Summary!$E$11),"Year 2","Outside dates")))</f>
        <v/>
      </c>
    </row>
    <row r="327" customFormat="false" ht="15" hidden="false" customHeight="false" outlineLevel="0" collapsed="false">
      <c r="A327" s="16"/>
      <c r="B327" s="17"/>
      <c r="C327" s="17"/>
      <c r="D327" s="17"/>
      <c r="E327" s="18"/>
      <c r="F327" s="18"/>
      <c r="G327" s="19" t="str">
        <f aca="false">IF(AND(E327="",F327=""),"",N(E327)+N(F327))</f>
        <v/>
      </c>
      <c r="H327" s="17"/>
      <c r="I327" s="20" t="str">
        <f aca="false">IF(A327="","",IF(AND(A327&gt;=Summary!$B$10,A327&lt;=Summary!$B$11),"Year 1",IF(AND(A327&gt;=Summary!$E$10,A327&lt;=Summary!$E$11),"Year 2","Outside dates")))</f>
        <v/>
      </c>
    </row>
    <row r="328" customFormat="false" ht="15" hidden="false" customHeight="false" outlineLevel="0" collapsed="false">
      <c r="A328" s="16"/>
      <c r="B328" s="17"/>
      <c r="C328" s="17"/>
      <c r="D328" s="17"/>
      <c r="E328" s="18"/>
      <c r="F328" s="18"/>
      <c r="G328" s="19" t="str">
        <f aca="false">IF(AND(E328="",F328=""),"",N(E328)+N(F328))</f>
        <v/>
      </c>
      <c r="H328" s="17"/>
      <c r="I328" s="20" t="str">
        <f aca="false">IF(A328="","",IF(AND(A328&gt;=Summary!$B$10,A328&lt;=Summary!$B$11),"Year 1",IF(AND(A328&gt;=Summary!$E$10,A328&lt;=Summary!$E$11),"Year 2","Outside dates")))</f>
        <v/>
      </c>
    </row>
    <row r="329" customFormat="false" ht="15" hidden="false" customHeight="false" outlineLevel="0" collapsed="false">
      <c r="A329" s="16"/>
      <c r="B329" s="17"/>
      <c r="C329" s="17"/>
      <c r="D329" s="17"/>
      <c r="E329" s="18"/>
      <c r="F329" s="18"/>
      <c r="G329" s="19" t="str">
        <f aca="false">IF(AND(E329="",F329=""),"",N(E329)+N(F329))</f>
        <v/>
      </c>
      <c r="H329" s="17"/>
      <c r="I329" s="20" t="str">
        <f aca="false">IF(A329="","",IF(AND(A329&gt;=Summary!$B$10,A329&lt;=Summary!$B$11),"Year 1",IF(AND(A329&gt;=Summary!$E$10,A329&lt;=Summary!$E$11),"Year 2","Outside dates")))</f>
        <v/>
      </c>
    </row>
    <row r="330" customFormat="false" ht="15" hidden="false" customHeight="false" outlineLevel="0" collapsed="false">
      <c r="A330" s="16"/>
      <c r="B330" s="17"/>
      <c r="C330" s="17"/>
      <c r="D330" s="17"/>
      <c r="E330" s="18"/>
      <c r="F330" s="18"/>
      <c r="G330" s="19" t="str">
        <f aca="false">IF(AND(E330="",F330=""),"",N(E330)+N(F330))</f>
        <v/>
      </c>
      <c r="H330" s="17"/>
      <c r="I330" s="20" t="str">
        <f aca="false">IF(A330="","",IF(AND(A330&gt;=Summary!$B$10,A330&lt;=Summary!$B$11),"Year 1",IF(AND(A330&gt;=Summary!$E$10,A330&lt;=Summary!$E$11),"Year 2","Outside dates")))</f>
        <v/>
      </c>
    </row>
    <row r="331" customFormat="false" ht="15" hidden="false" customHeight="false" outlineLevel="0" collapsed="false">
      <c r="A331" s="16"/>
      <c r="B331" s="17"/>
      <c r="C331" s="17"/>
      <c r="D331" s="17"/>
      <c r="E331" s="18"/>
      <c r="F331" s="18"/>
      <c r="G331" s="19" t="str">
        <f aca="false">IF(AND(E331="",F331=""),"",N(E331)+N(F331))</f>
        <v/>
      </c>
      <c r="H331" s="17"/>
      <c r="I331" s="20" t="str">
        <f aca="false">IF(A331="","",IF(AND(A331&gt;=Summary!$B$10,A331&lt;=Summary!$B$11),"Year 1",IF(AND(A331&gt;=Summary!$E$10,A331&lt;=Summary!$E$11),"Year 2","Outside dates")))</f>
        <v/>
      </c>
    </row>
    <row r="332" customFormat="false" ht="15" hidden="false" customHeight="false" outlineLevel="0" collapsed="false">
      <c r="A332" s="16"/>
      <c r="B332" s="17"/>
      <c r="C332" s="17"/>
      <c r="D332" s="17"/>
      <c r="E332" s="18"/>
      <c r="F332" s="18"/>
      <c r="G332" s="19" t="str">
        <f aca="false">IF(AND(E332="",F332=""),"",N(E332)+N(F332))</f>
        <v/>
      </c>
      <c r="H332" s="17"/>
      <c r="I332" s="20" t="str">
        <f aca="false">IF(A332="","",IF(AND(A332&gt;=Summary!$B$10,A332&lt;=Summary!$B$11),"Year 1",IF(AND(A332&gt;=Summary!$E$10,A332&lt;=Summary!$E$11),"Year 2","Outside dates")))</f>
        <v/>
      </c>
    </row>
    <row r="333" customFormat="false" ht="15" hidden="false" customHeight="false" outlineLevel="0" collapsed="false">
      <c r="A333" s="16"/>
      <c r="B333" s="17"/>
      <c r="C333" s="17"/>
      <c r="D333" s="17"/>
      <c r="E333" s="18"/>
      <c r="F333" s="18"/>
      <c r="G333" s="19" t="str">
        <f aca="false">IF(AND(E333="",F333=""),"",N(E333)+N(F333))</f>
        <v/>
      </c>
      <c r="H333" s="17"/>
      <c r="I333" s="20" t="str">
        <f aca="false">IF(A333="","",IF(AND(A333&gt;=Summary!$B$10,A333&lt;=Summary!$B$11),"Year 1",IF(AND(A333&gt;=Summary!$E$10,A333&lt;=Summary!$E$11),"Year 2","Outside dates")))</f>
        <v/>
      </c>
    </row>
    <row r="334" customFormat="false" ht="15" hidden="false" customHeight="false" outlineLevel="0" collapsed="false">
      <c r="A334" s="16"/>
      <c r="B334" s="17"/>
      <c r="C334" s="17"/>
      <c r="D334" s="17"/>
      <c r="E334" s="18"/>
      <c r="F334" s="18"/>
      <c r="G334" s="19" t="str">
        <f aca="false">IF(AND(E334="",F334=""),"",N(E334)+N(F334))</f>
        <v/>
      </c>
      <c r="H334" s="17"/>
      <c r="I334" s="20" t="str">
        <f aca="false">IF(A334="","",IF(AND(A334&gt;=Summary!$B$10,A334&lt;=Summary!$B$11),"Year 1",IF(AND(A334&gt;=Summary!$E$10,A334&lt;=Summary!$E$11),"Year 2","Outside dates")))</f>
        <v/>
      </c>
    </row>
    <row r="335" customFormat="false" ht="15" hidden="false" customHeight="false" outlineLevel="0" collapsed="false">
      <c r="A335" s="16"/>
      <c r="B335" s="17"/>
      <c r="C335" s="17"/>
      <c r="D335" s="17"/>
      <c r="E335" s="18"/>
      <c r="F335" s="18"/>
      <c r="G335" s="19" t="str">
        <f aca="false">IF(AND(E335="",F335=""),"",N(E335)+N(F335))</f>
        <v/>
      </c>
      <c r="H335" s="17"/>
      <c r="I335" s="20" t="str">
        <f aca="false">IF(A335="","",IF(AND(A335&gt;=Summary!$B$10,A335&lt;=Summary!$B$11),"Year 1",IF(AND(A335&gt;=Summary!$E$10,A335&lt;=Summary!$E$11),"Year 2","Outside dates")))</f>
        <v/>
      </c>
    </row>
    <row r="336" customFormat="false" ht="15" hidden="false" customHeight="false" outlineLevel="0" collapsed="false">
      <c r="A336" s="16"/>
      <c r="B336" s="17"/>
      <c r="C336" s="17"/>
      <c r="D336" s="17"/>
      <c r="E336" s="18"/>
      <c r="F336" s="18"/>
      <c r="G336" s="19" t="str">
        <f aca="false">IF(AND(E336="",F336=""),"",N(E336)+N(F336))</f>
        <v/>
      </c>
      <c r="H336" s="17"/>
      <c r="I336" s="20" t="str">
        <f aca="false">IF(A336="","",IF(AND(A336&gt;=Summary!$B$10,A336&lt;=Summary!$B$11),"Year 1",IF(AND(A336&gt;=Summary!$E$10,A336&lt;=Summary!$E$11),"Year 2","Outside dates")))</f>
        <v/>
      </c>
    </row>
    <row r="337" customFormat="false" ht="15" hidden="false" customHeight="false" outlineLevel="0" collapsed="false">
      <c r="A337" s="16"/>
      <c r="B337" s="17"/>
      <c r="C337" s="17"/>
      <c r="D337" s="17"/>
      <c r="E337" s="18"/>
      <c r="F337" s="18"/>
      <c r="G337" s="19" t="str">
        <f aca="false">IF(AND(E337="",F337=""),"",N(E337)+N(F337))</f>
        <v/>
      </c>
      <c r="H337" s="17"/>
      <c r="I337" s="20" t="str">
        <f aca="false">IF(A337="","",IF(AND(A337&gt;=Summary!$B$10,A337&lt;=Summary!$B$11),"Year 1",IF(AND(A337&gt;=Summary!$E$10,A337&lt;=Summary!$E$11),"Year 2","Outside dates")))</f>
        <v/>
      </c>
    </row>
    <row r="338" customFormat="false" ht="15" hidden="false" customHeight="false" outlineLevel="0" collapsed="false">
      <c r="A338" s="16"/>
      <c r="B338" s="17"/>
      <c r="C338" s="17"/>
      <c r="D338" s="17"/>
      <c r="E338" s="18"/>
      <c r="F338" s="18"/>
      <c r="G338" s="19" t="str">
        <f aca="false">IF(AND(E338="",F338=""),"",N(E338)+N(F338))</f>
        <v/>
      </c>
      <c r="H338" s="17"/>
      <c r="I338" s="20" t="str">
        <f aca="false">IF(A338="","",IF(AND(A338&gt;=Summary!$B$10,A338&lt;=Summary!$B$11),"Year 1",IF(AND(A338&gt;=Summary!$E$10,A338&lt;=Summary!$E$11),"Year 2","Outside dates")))</f>
        <v/>
      </c>
    </row>
    <row r="339" customFormat="false" ht="15" hidden="false" customHeight="false" outlineLevel="0" collapsed="false">
      <c r="A339" s="16"/>
      <c r="B339" s="17"/>
      <c r="C339" s="17"/>
      <c r="D339" s="17"/>
      <c r="E339" s="18"/>
      <c r="F339" s="18"/>
      <c r="G339" s="19" t="str">
        <f aca="false">IF(AND(E339="",F339=""),"",N(E339)+N(F339))</f>
        <v/>
      </c>
      <c r="H339" s="17"/>
      <c r="I339" s="20" t="str">
        <f aca="false">IF(A339="","",IF(AND(A339&gt;=Summary!$B$10,A339&lt;=Summary!$B$11),"Year 1",IF(AND(A339&gt;=Summary!$E$10,A339&lt;=Summary!$E$11),"Year 2","Outside dates")))</f>
        <v/>
      </c>
    </row>
    <row r="340" customFormat="false" ht="15" hidden="false" customHeight="false" outlineLevel="0" collapsed="false">
      <c r="A340" s="16"/>
      <c r="B340" s="17"/>
      <c r="C340" s="17"/>
      <c r="D340" s="17"/>
      <c r="E340" s="18"/>
      <c r="F340" s="18"/>
      <c r="G340" s="19" t="str">
        <f aca="false">IF(AND(E340="",F340=""),"",N(E340)+N(F340))</f>
        <v/>
      </c>
      <c r="H340" s="17"/>
      <c r="I340" s="20" t="str">
        <f aca="false">IF(A340="","",IF(AND(A340&gt;=Summary!$B$10,A340&lt;=Summary!$B$11),"Year 1",IF(AND(A340&gt;=Summary!$E$10,A340&lt;=Summary!$E$11),"Year 2","Outside dates")))</f>
        <v/>
      </c>
    </row>
    <row r="341" customFormat="false" ht="15" hidden="false" customHeight="false" outlineLevel="0" collapsed="false">
      <c r="A341" s="16"/>
      <c r="B341" s="17"/>
      <c r="C341" s="17"/>
      <c r="D341" s="17"/>
      <c r="E341" s="18"/>
      <c r="F341" s="18"/>
      <c r="G341" s="19" t="str">
        <f aca="false">IF(AND(E341="",F341=""),"",N(E341)+N(F341))</f>
        <v/>
      </c>
      <c r="H341" s="17"/>
      <c r="I341" s="20" t="str">
        <f aca="false">IF(A341="","",IF(AND(A341&gt;=Summary!$B$10,A341&lt;=Summary!$B$11),"Year 1",IF(AND(A341&gt;=Summary!$E$10,A341&lt;=Summary!$E$11),"Year 2","Outside dates")))</f>
        <v/>
      </c>
    </row>
    <row r="342" customFormat="false" ht="15" hidden="false" customHeight="false" outlineLevel="0" collapsed="false">
      <c r="A342" s="16"/>
      <c r="B342" s="17"/>
      <c r="C342" s="17"/>
      <c r="D342" s="17"/>
      <c r="E342" s="18"/>
      <c r="F342" s="18"/>
      <c r="G342" s="19" t="str">
        <f aca="false">IF(AND(E342="",F342=""),"",N(E342)+N(F342))</f>
        <v/>
      </c>
      <c r="H342" s="17"/>
      <c r="I342" s="20" t="str">
        <f aca="false">IF(A342="","",IF(AND(A342&gt;=Summary!$B$10,A342&lt;=Summary!$B$11),"Year 1",IF(AND(A342&gt;=Summary!$E$10,A342&lt;=Summary!$E$11),"Year 2","Outside dates")))</f>
        <v/>
      </c>
    </row>
    <row r="343" customFormat="false" ht="15" hidden="false" customHeight="false" outlineLevel="0" collapsed="false">
      <c r="A343" s="16"/>
      <c r="B343" s="17"/>
      <c r="C343" s="17"/>
      <c r="D343" s="17"/>
      <c r="E343" s="18"/>
      <c r="F343" s="18"/>
      <c r="G343" s="19" t="str">
        <f aca="false">IF(AND(E343="",F343=""),"",N(E343)+N(F343))</f>
        <v/>
      </c>
      <c r="H343" s="17"/>
      <c r="I343" s="20" t="str">
        <f aca="false">IF(A343="","",IF(AND(A343&gt;=Summary!$B$10,A343&lt;=Summary!$B$11),"Year 1",IF(AND(A343&gt;=Summary!$E$10,A343&lt;=Summary!$E$11),"Year 2","Outside dates")))</f>
        <v/>
      </c>
    </row>
    <row r="344" customFormat="false" ht="15" hidden="false" customHeight="false" outlineLevel="0" collapsed="false">
      <c r="A344" s="16"/>
      <c r="B344" s="17"/>
      <c r="C344" s="17"/>
      <c r="D344" s="17"/>
      <c r="E344" s="18"/>
      <c r="F344" s="18"/>
      <c r="G344" s="19" t="str">
        <f aca="false">IF(AND(E344="",F344=""),"",N(E344)+N(F344))</f>
        <v/>
      </c>
      <c r="H344" s="17"/>
      <c r="I344" s="20" t="str">
        <f aca="false">IF(A344="","",IF(AND(A344&gt;=Summary!$B$10,A344&lt;=Summary!$B$11),"Year 1",IF(AND(A344&gt;=Summary!$E$10,A344&lt;=Summary!$E$11),"Year 2","Outside dates")))</f>
        <v/>
      </c>
    </row>
    <row r="345" customFormat="false" ht="15" hidden="false" customHeight="false" outlineLevel="0" collapsed="false">
      <c r="A345" s="16"/>
      <c r="B345" s="17"/>
      <c r="C345" s="17"/>
      <c r="D345" s="17"/>
      <c r="E345" s="18"/>
      <c r="F345" s="18"/>
      <c r="G345" s="19" t="str">
        <f aca="false">IF(AND(E345="",F345=""),"",N(E345)+N(F345))</f>
        <v/>
      </c>
      <c r="H345" s="17"/>
      <c r="I345" s="20" t="str">
        <f aca="false">IF(A345="","",IF(AND(A345&gt;=Summary!$B$10,A345&lt;=Summary!$B$11),"Year 1",IF(AND(A345&gt;=Summary!$E$10,A345&lt;=Summary!$E$11),"Year 2","Outside dates")))</f>
        <v/>
      </c>
    </row>
    <row r="346" customFormat="false" ht="15" hidden="false" customHeight="false" outlineLevel="0" collapsed="false">
      <c r="A346" s="16"/>
      <c r="B346" s="17"/>
      <c r="C346" s="17"/>
      <c r="D346" s="17"/>
      <c r="E346" s="18"/>
      <c r="F346" s="18"/>
      <c r="G346" s="19" t="str">
        <f aca="false">IF(AND(E346="",F346=""),"",N(E346)+N(F346))</f>
        <v/>
      </c>
      <c r="H346" s="17"/>
      <c r="I346" s="20" t="str">
        <f aca="false">IF(A346="","",IF(AND(A346&gt;=Summary!$B$10,A346&lt;=Summary!$B$11),"Year 1",IF(AND(A346&gt;=Summary!$E$10,A346&lt;=Summary!$E$11),"Year 2","Outside dates")))</f>
        <v/>
      </c>
    </row>
    <row r="347" customFormat="false" ht="15" hidden="false" customHeight="false" outlineLevel="0" collapsed="false">
      <c r="A347" s="16"/>
      <c r="B347" s="17"/>
      <c r="C347" s="17"/>
      <c r="D347" s="17"/>
      <c r="E347" s="18"/>
      <c r="F347" s="18"/>
      <c r="G347" s="19" t="str">
        <f aca="false">IF(AND(E347="",F347=""),"",N(E347)+N(F347))</f>
        <v/>
      </c>
      <c r="H347" s="17"/>
      <c r="I347" s="20" t="str">
        <f aca="false">IF(A347="","",IF(AND(A347&gt;=Summary!$B$10,A347&lt;=Summary!$B$11),"Year 1",IF(AND(A347&gt;=Summary!$E$10,A347&lt;=Summary!$E$11),"Year 2","Outside dates")))</f>
        <v/>
      </c>
    </row>
    <row r="348" customFormat="false" ht="15" hidden="false" customHeight="false" outlineLevel="0" collapsed="false">
      <c r="A348" s="16"/>
      <c r="B348" s="17"/>
      <c r="C348" s="17"/>
      <c r="D348" s="17"/>
      <c r="E348" s="18"/>
      <c r="F348" s="18"/>
      <c r="G348" s="19" t="str">
        <f aca="false">IF(AND(E348="",F348=""),"",N(E348)+N(F348))</f>
        <v/>
      </c>
      <c r="H348" s="17"/>
      <c r="I348" s="20" t="str">
        <f aca="false">IF(A348="","",IF(AND(A348&gt;=Summary!$B$10,A348&lt;=Summary!$B$11),"Year 1",IF(AND(A348&gt;=Summary!$E$10,A348&lt;=Summary!$E$11),"Year 2","Outside dates")))</f>
        <v/>
      </c>
    </row>
    <row r="349" customFormat="false" ht="15" hidden="false" customHeight="false" outlineLevel="0" collapsed="false">
      <c r="A349" s="16"/>
      <c r="B349" s="17"/>
      <c r="C349" s="17"/>
      <c r="D349" s="17"/>
      <c r="E349" s="18"/>
      <c r="F349" s="18"/>
      <c r="G349" s="19" t="str">
        <f aca="false">IF(AND(E349="",F349=""),"",N(E349)+N(F349))</f>
        <v/>
      </c>
      <c r="H349" s="17"/>
      <c r="I349" s="20" t="str">
        <f aca="false">IF(A349="","",IF(AND(A349&gt;=Summary!$B$10,A349&lt;=Summary!$B$11),"Year 1",IF(AND(A349&gt;=Summary!$E$10,A349&lt;=Summary!$E$11),"Year 2","Outside dates")))</f>
        <v/>
      </c>
    </row>
    <row r="350" customFormat="false" ht="15" hidden="false" customHeight="false" outlineLevel="0" collapsed="false">
      <c r="A350" s="16"/>
      <c r="B350" s="17"/>
      <c r="C350" s="17"/>
      <c r="D350" s="17"/>
      <c r="E350" s="18"/>
      <c r="F350" s="18"/>
      <c r="G350" s="19" t="str">
        <f aca="false">IF(AND(E350="",F350=""),"",N(E350)+N(F350))</f>
        <v/>
      </c>
      <c r="H350" s="17"/>
      <c r="I350" s="20" t="str">
        <f aca="false">IF(A350="","",IF(AND(A350&gt;=Summary!$B$10,A350&lt;=Summary!$B$11),"Year 1",IF(AND(A350&gt;=Summary!$E$10,A350&lt;=Summary!$E$11),"Year 2","Outside dates")))</f>
        <v/>
      </c>
    </row>
    <row r="351" customFormat="false" ht="15" hidden="false" customHeight="false" outlineLevel="0" collapsed="false">
      <c r="A351" s="16"/>
      <c r="B351" s="17"/>
      <c r="C351" s="17"/>
      <c r="D351" s="17"/>
      <c r="E351" s="18"/>
      <c r="F351" s="18"/>
      <c r="G351" s="19" t="str">
        <f aca="false">IF(AND(E351="",F351=""),"",N(E351)+N(F351))</f>
        <v/>
      </c>
      <c r="H351" s="17"/>
      <c r="I351" s="20" t="str">
        <f aca="false">IF(A351="","",IF(AND(A351&gt;=Summary!$B$10,A351&lt;=Summary!$B$11),"Year 1",IF(AND(A351&gt;=Summary!$E$10,A351&lt;=Summary!$E$11),"Year 2","Outside dates")))</f>
        <v/>
      </c>
    </row>
    <row r="352" customFormat="false" ht="15" hidden="false" customHeight="false" outlineLevel="0" collapsed="false">
      <c r="A352" s="16"/>
      <c r="B352" s="17"/>
      <c r="C352" s="17"/>
      <c r="D352" s="17"/>
      <c r="E352" s="18"/>
      <c r="F352" s="18"/>
      <c r="G352" s="19" t="str">
        <f aca="false">IF(AND(E352="",F352=""),"",N(E352)+N(F352))</f>
        <v/>
      </c>
      <c r="H352" s="17"/>
      <c r="I352" s="20" t="str">
        <f aca="false">IF(A352="","",IF(AND(A352&gt;=Summary!$B$10,A352&lt;=Summary!$B$11),"Year 1",IF(AND(A352&gt;=Summary!$E$10,A352&lt;=Summary!$E$11),"Year 2","Outside dates")))</f>
        <v/>
      </c>
    </row>
    <row r="353" customFormat="false" ht="15" hidden="false" customHeight="false" outlineLevel="0" collapsed="false">
      <c r="A353" s="16"/>
      <c r="B353" s="17"/>
      <c r="C353" s="17"/>
      <c r="D353" s="17"/>
      <c r="E353" s="18"/>
      <c r="F353" s="18"/>
      <c r="G353" s="19" t="str">
        <f aca="false">IF(AND(E353="",F353=""),"",N(E353)+N(F353))</f>
        <v/>
      </c>
      <c r="H353" s="17"/>
      <c r="I353" s="20" t="str">
        <f aca="false">IF(A353="","",IF(AND(A353&gt;=Summary!$B$10,A353&lt;=Summary!$B$11),"Year 1",IF(AND(A353&gt;=Summary!$E$10,A353&lt;=Summary!$E$11),"Year 2","Outside dates")))</f>
        <v/>
      </c>
    </row>
    <row r="354" customFormat="false" ht="15" hidden="false" customHeight="false" outlineLevel="0" collapsed="false">
      <c r="A354" s="16"/>
      <c r="B354" s="17"/>
      <c r="C354" s="17"/>
      <c r="D354" s="17"/>
      <c r="E354" s="18"/>
      <c r="F354" s="18"/>
      <c r="G354" s="19" t="str">
        <f aca="false">IF(AND(E354="",F354=""),"",N(E354)+N(F354))</f>
        <v/>
      </c>
      <c r="H354" s="17"/>
      <c r="I354" s="20" t="str">
        <f aca="false">IF(A354="","",IF(AND(A354&gt;=Summary!$B$10,A354&lt;=Summary!$B$11),"Year 1",IF(AND(A354&gt;=Summary!$E$10,A354&lt;=Summary!$E$11),"Year 2","Outside dates")))</f>
        <v/>
      </c>
    </row>
    <row r="355" customFormat="false" ht="15" hidden="false" customHeight="false" outlineLevel="0" collapsed="false">
      <c r="A355" s="16"/>
      <c r="B355" s="17"/>
      <c r="C355" s="17"/>
      <c r="D355" s="17"/>
      <c r="E355" s="18"/>
      <c r="F355" s="18"/>
      <c r="G355" s="19" t="str">
        <f aca="false">IF(AND(E355="",F355=""),"",N(E355)+N(F355))</f>
        <v/>
      </c>
      <c r="H355" s="17"/>
      <c r="I355" s="20" t="str">
        <f aca="false">IF(A355="","",IF(AND(A355&gt;=Summary!$B$10,A355&lt;=Summary!$B$11),"Year 1",IF(AND(A355&gt;=Summary!$E$10,A355&lt;=Summary!$E$11),"Year 2","Outside dates")))</f>
        <v/>
      </c>
    </row>
    <row r="356" customFormat="false" ht="15" hidden="false" customHeight="false" outlineLevel="0" collapsed="false">
      <c r="A356" s="16"/>
      <c r="B356" s="17"/>
      <c r="C356" s="17"/>
      <c r="D356" s="17"/>
      <c r="E356" s="18"/>
      <c r="F356" s="18"/>
      <c r="G356" s="19" t="str">
        <f aca="false">IF(AND(E356="",F356=""),"",N(E356)+N(F356))</f>
        <v/>
      </c>
      <c r="H356" s="17"/>
      <c r="I356" s="20" t="str">
        <f aca="false">IF(A356="","",IF(AND(A356&gt;=Summary!$B$10,A356&lt;=Summary!$B$11),"Year 1",IF(AND(A356&gt;=Summary!$E$10,A356&lt;=Summary!$E$11),"Year 2","Outside dates")))</f>
        <v/>
      </c>
    </row>
    <row r="357" customFormat="false" ht="15" hidden="false" customHeight="false" outlineLevel="0" collapsed="false">
      <c r="A357" s="16"/>
      <c r="B357" s="17"/>
      <c r="C357" s="17"/>
      <c r="D357" s="17"/>
      <c r="E357" s="18"/>
      <c r="F357" s="18"/>
      <c r="G357" s="19" t="str">
        <f aca="false">IF(AND(E357="",F357=""),"",N(E357)+N(F357))</f>
        <v/>
      </c>
      <c r="H357" s="17"/>
      <c r="I357" s="20" t="str">
        <f aca="false">IF(A357="","",IF(AND(A357&gt;=Summary!$B$10,A357&lt;=Summary!$B$11),"Year 1",IF(AND(A357&gt;=Summary!$E$10,A357&lt;=Summary!$E$11),"Year 2","Outside dates")))</f>
        <v/>
      </c>
    </row>
    <row r="358" customFormat="false" ht="15" hidden="false" customHeight="false" outlineLevel="0" collapsed="false">
      <c r="A358" s="16"/>
      <c r="B358" s="17"/>
      <c r="C358" s="17"/>
      <c r="D358" s="17"/>
      <c r="E358" s="18"/>
      <c r="F358" s="18"/>
      <c r="G358" s="19" t="str">
        <f aca="false">IF(AND(E358="",F358=""),"",N(E358)+N(F358))</f>
        <v/>
      </c>
      <c r="H358" s="17"/>
      <c r="I358" s="20" t="str">
        <f aca="false">IF(A358="","",IF(AND(A358&gt;=Summary!$B$10,A358&lt;=Summary!$B$11),"Year 1",IF(AND(A358&gt;=Summary!$E$10,A358&lt;=Summary!$E$11),"Year 2","Outside dates")))</f>
        <v/>
      </c>
    </row>
    <row r="359" customFormat="false" ht="15" hidden="false" customHeight="false" outlineLevel="0" collapsed="false">
      <c r="A359" s="16"/>
      <c r="B359" s="17"/>
      <c r="C359" s="17"/>
      <c r="D359" s="17"/>
      <c r="E359" s="18"/>
      <c r="F359" s="18"/>
      <c r="G359" s="19" t="str">
        <f aca="false">IF(AND(E359="",F359=""),"",N(E359)+N(F359))</f>
        <v/>
      </c>
      <c r="H359" s="17"/>
      <c r="I359" s="20" t="str">
        <f aca="false">IF(A359="","",IF(AND(A359&gt;=Summary!$B$10,A359&lt;=Summary!$B$11),"Year 1",IF(AND(A359&gt;=Summary!$E$10,A359&lt;=Summary!$E$11),"Year 2","Outside dates")))</f>
        <v/>
      </c>
    </row>
    <row r="360" customFormat="false" ht="15" hidden="false" customHeight="false" outlineLevel="0" collapsed="false">
      <c r="A360" s="16"/>
      <c r="B360" s="17"/>
      <c r="C360" s="17"/>
      <c r="D360" s="17"/>
      <c r="E360" s="18"/>
      <c r="F360" s="18"/>
      <c r="G360" s="19" t="str">
        <f aca="false">IF(AND(E360="",F360=""),"",N(E360)+N(F360))</f>
        <v/>
      </c>
      <c r="H360" s="17"/>
      <c r="I360" s="20" t="str">
        <f aca="false">IF(A360="","",IF(AND(A360&gt;=Summary!$B$10,A360&lt;=Summary!$B$11),"Year 1",IF(AND(A360&gt;=Summary!$E$10,A360&lt;=Summary!$E$11),"Year 2","Outside dates")))</f>
        <v/>
      </c>
    </row>
    <row r="361" customFormat="false" ht="15" hidden="false" customHeight="false" outlineLevel="0" collapsed="false">
      <c r="A361" s="16"/>
      <c r="B361" s="17"/>
      <c r="C361" s="17"/>
      <c r="D361" s="17"/>
      <c r="E361" s="18"/>
      <c r="F361" s="18"/>
      <c r="G361" s="19" t="str">
        <f aca="false">IF(AND(E361="",F361=""),"",N(E361)+N(F361))</f>
        <v/>
      </c>
      <c r="H361" s="17"/>
      <c r="I361" s="20" t="str">
        <f aca="false">IF(A361="","",IF(AND(A361&gt;=Summary!$B$10,A361&lt;=Summary!$B$11),"Year 1",IF(AND(A361&gt;=Summary!$E$10,A361&lt;=Summary!$E$11),"Year 2","Outside dates")))</f>
        <v/>
      </c>
    </row>
    <row r="362" customFormat="false" ht="15" hidden="false" customHeight="false" outlineLevel="0" collapsed="false">
      <c r="A362" s="16"/>
      <c r="B362" s="17"/>
      <c r="C362" s="17"/>
      <c r="D362" s="17"/>
      <c r="E362" s="18"/>
      <c r="F362" s="18"/>
      <c r="G362" s="19" t="str">
        <f aca="false">IF(AND(E362="",F362=""),"",N(E362)+N(F362))</f>
        <v/>
      </c>
      <c r="H362" s="17"/>
      <c r="I362" s="20" t="str">
        <f aca="false">IF(A362="","",IF(AND(A362&gt;=Summary!$B$10,A362&lt;=Summary!$B$11),"Year 1",IF(AND(A362&gt;=Summary!$E$10,A362&lt;=Summary!$E$11),"Year 2","Outside dates")))</f>
        <v/>
      </c>
    </row>
    <row r="363" customFormat="false" ht="15" hidden="false" customHeight="false" outlineLevel="0" collapsed="false">
      <c r="A363" s="16"/>
      <c r="B363" s="17"/>
      <c r="C363" s="17"/>
      <c r="D363" s="17"/>
      <c r="E363" s="18"/>
      <c r="F363" s="18"/>
      <c r="G363" s="19" t="str">
        <f aca="false">IF(AND(E363="",F363=""),"",N(E363)+N(F363))</f>
        <v/>
      </c>
      <c r="H363" s="17"/>
      <c r="I363" s="20" t="str">
        <f aca="false">IF(A363="","",IF(AND(A363&gt;=Summary!$B$10,A363&lt;=Summary!$B$11),"Year 1",IF(AND(A363&gt;=Summary!$E$10,A363&lt;=Summary!$E$11),"Year 2","Outside dates")))</f>
        <v/>
      </c>
    </row>
    <row r="364" customFormat="false" ht="15" hidden="false" customHeight="false" outlineLevel="0" collapsed="false">
      <c r="A364" s="16"/>
      <c r="B364" s="17"/>
      <c r="C364" s="17"/>
      <c r="D364" s="17"/>
      <c r="E364" s="18"/>
      <c r="F364" s="18"/>
      <c r="G364" s="19" t="str">
        <f aca="false">IF(AND(E364="",F364=""),"",N(E364)+N(F364))</f>
        <v/>
      </c>
      <c r="H364" s="17"/>
      <c r="I364" s="20" t="str">
        <f aca="false">IF(A364="","",IF(AND(A364&gt;=Summary!$B$10,A364&lt;=Summary!$B$11),"Year 1",IF(AND(A364&gt;=Summary!$E$10,A364&lt;=Summary!$E$11),"Year 2","Outside dates")))</f>
        <v/>
      </c>
    </row>
    <row r="365" customFormat="false" ht="15" hidden="false" customHeight="false" outlineLevel="0" collapsed="false">
      <c r="A365" s="16"/>
      <c r="B365" s="17"/>
      <c r="C365" s="17"/>
      <c r="D365" s="17"/>
      <c r="E365" s="18"/>
      <c r="F365" s="18"/>
      <c r="G365" s="19" t="str">
        <f aca="false">IF(AND(E365="",F365=""),"",N(E365)+N(F365))</f>
        <v/>
      </c>
      <c r="H365" s="17"/>
      <c r="I365" s="20" t="str">
        <f aca="false">IF(A365="","",IF(AND(A365&gt;=Summary!$B$10,A365&lt;=Summary!$B$11),"Year 1",IF(AND(A365&gt;=Summary!$E$10,A365&lt;=Summary!$E$11),"Year 2","Outside dates")))</f>
        <v/>
      </c>
    </row>
    <row r="366" customFormat="false" ht="15" hidden="false" customHeight="false" outlineLevel="0" collapsed="false">
      <c r="A366" s="16"/>
      <c r="B366" s="17"/>
      <c r="C366" s="17"/>
      <c r="D366" s="17"/>
      <c r="E366" s="18"/>
      <c r="F366" s="18"/>
      <c r="G366" s="19" t="str">
        <f aca="false">IF(AND(E366="",F366=""),"",N(E366)+N(F366))</f>
        <v/>
      </c>
      <c r="H366" s="17"/>
      <c r="I366" s="20" t="str">
        <f aca="false">IF(A366="","",IF(AND(A366&gt;=Summary!$B$10,A366&lt;=Summary!$B$11),"Year 1",IF(AND(A366&gt;=Summary!$E$10,A366&lt;=Summary!$E$11),"Year 2","Outside dates")))</f>
        <v/>
      </c>
    </row>
    <row r="367" customFormat="false" ht="15" hidden="false" customHeight="false" outlineLevel="0" collapsed="false">
      <c r="A367" s="16"/>
      <c r="B367" s="17"/>
      <c r="C367" s="17"/>
      <c r="D367" s="17"/>
      <c r="E367" s="18"/>
      <c r="F367" s="18"/>
      <c r="G367" s="19" t="str">
        <f aca="false">IF(AND(E367="",F367=""),"",N(E367)+N(F367))</f>
        <v/>
      </c>
      <c r="H367" s="17"/>
      <c r="I367" s="20" t="str">
        <f aca="false">IF(A367="","",IF(AND(A367&gt;=Summary!$B$10,A367&lt;=Summary!$B$11),"Year 1",IF(AND(A367&gt;=Summary!$E$10,A367&lt;=Summary!$E$11),"Year 2","Outside dates")))</f>
        <v/>
      </c>
    </row>
    <row r="368" customFormat="false" ht="15" hidden="false" customHeight="false" outlineLevel="0" collapsed="false">
      <c r="A368" s="16"/>
      <c r="B368" s="17"/>
      <c r="C368" s="17"/>
      <c r="D368" s="17"/>
      <c r="E368" s="18"/>
      <c r="F368" s="18"/>
      <c r="G368" s="19" t="str">
        <f aca="false">IF(AND(E368="",F368=""),"",N(E368)+N(F368))</f>
        <v/>
      </c>
      <c r="H368" s="17"/>
      <c r="I368" s="20" t="str">
        <f aca="false">IF(A368="","",IF(AND(A368&gt;=Summary!$B$10,A368&lt;=Summary!$B$11),"Year 1",IF(AND(A368&gt;=Summary!$E$10,A368&lt;=Summary!$E$11),"Year 2","Outside dates")))</f>
        <v/>
      </c>
    </row>
    <row r="369" customFormat="false" ht="15" hidden="false" customHeight="false" outlineLevel="0" collapsed="false">
      <c r="A369" s="16"/>
      <c r="B369" s="17"/>
      <c r="C369" s="17"/>
      <c r="D369" s="17"/>
      <c r="E369" s="18"/>
      <c r="F369" s="18"/>
      <c r="G369" s="19" t="str">
        <f aca="false">IF(AND(E369="",F369=""),"",N(E369)+N(F369))</f>
        <v/>
      </c>
      <c r="H369" s="17"/>
      <c r="I369" s="20" t="str">
        <f aca="false">IF(A369="","",IF(AND(A369&gt;=Summary!$B$10,A369&lt;=Summary!$B$11),"Year 1",IF(AND(A369&gt;=Summary!$E$10,A369&lt;=Summary!$E$11),"Year 2","Outside dates")))</f>
        <v/>
      </c>
    </row>
    <row r="370" customFormat="false" ht="15" hidden="false" customHeight="false" outlineLevel="0" collapsed="false">
      <c r="A370" s="16"/>
      <c r="B370" s="17"/>
      <c r="C370" s="17"/>
      <c r="D370" s="17"/>
      <c r="E370" s="18"/>
      <c r="F370" s="18"/>
      <c r="G370" s="19" t="str">
        <f aca="false">IF(AND(E370="",F370=""),"",N(E370)+N(F370))</f>
        <v/>
      </c>
      <c r="H370" s="17"/>
      <c r="I370" s="20" t="str">
        <f aca="false">IF(A370="","",IF(AND(A370&gt;=Summary!$B$10,A370&lt;=Summary!$B$11),"Year 1",IF(AND(A370&gt;=Summary!$E$10,A370&lt;=Summary!$E$11),"Year 2","Outside dates")))</f>
        <v/>
      </c>
    </row>
    <row r="371" customFormat="false" ht="15" hidden="false" customHeight="false" outlineLevel="0" collapsed="false">
      <c r="A371" s="16"/>
      <c r="B371" s="17"/>
      <c r="C371" s="17"/>
      <c r="D371" s="17"/>
      <c r="E371" s="18"/>
      <c r="F371" s="18"/>
      <c r="G371" s="19" t="str">
        <f aca="false">IF(AND(E371="",F371=""),"",N(E371)+N(F371))</f>
        <v/>
      </c>
      <c r="H371" s="17"/>
      <c r="I371" s="20" t="str">
        <f aca="false">IF(A371="","",IF(AND(A371&gt;=Summary!$B$10,A371&lt;=Summary!$B$11),"Year 1",IF(AND(A371&gt;=Summary!$E$10,A371&lt;=Summary!$E$11),"Year 2","Outside dates")))</f>
        <v/>
      </c>
    </row>
    <row r="372" customFormat="false" ht="15" hidden="false" customHeight="false" outlineLevel="0" collapsed="false">
      <c r="A372" s="16"/>
      <c r="B372" s="17"/>
      <c r="C372" s="17"/>
      <c r="D372" s="17"/>
      <c r="E372" s="18"/>
      <c r="F372" s="18"/>
      <c r="G372" s="19" t="str">
        <f aca="false">IF(AND(E372="",F372=""),"",N(E372)+N(F372))</f>
        <v/>
      </c>
      <c r="H372" s="17"/>
      <c r="I372" s="20" t="str">
        <f aca="false">IF(A372="","",IF(AND(A372&gt;=Summary!$B$10,A372&lt;=Summary!$B$11),"Year 1",IF(AND(A372&gt;=Summary!$E$10,A372&lt;=Summary!$E$11),"Year 2","Outside dates")))</f>
        <v/>
      </c>
    </row>
    <row r="373" customFormat="false" ht="15" hidden="false" customHeight="false" outlineLevel="0" collapsed="false">
      <c r="A373" s="16"/>
      <c r="B373" s="17"/>
      <c r="C373" s="17"/>
      <c r="D373" s="17"/>
      <c r="E373" s="18"/>
      <c r="F373" s="18"/>
      <c r="G373" s="19" t="str">
        <f aca="false">IF(AND(E373="",F373=""),"",N(E373)+N(F373))</f>
        <v/>
      </c>
      <c r="H373" s="17"/>
      <c r="I373" s="20" t="str">
        <f aca="false">IF(A373="","",IF(AND(A373&gt;=Summary!$B$10,A373&lt;=Summary!$B$11),"Year 1",IF(AND(A373&gt;=Summary!$E$10,A373&lt;=Summary!$E$11),"Year 2","Outside dates")))</f>
        <v/>
      </c>
    </row>
    <row r="374" customFormat="false" ht="15" hidden="false" customHeight="false" outlineLevel="0" collapsed="false">
      <c r="A374" s="16"/>
      <c r="B374" s="17"/>
      <c r="C374" s="17"/>
      <c r="D374" s="17"/>
      <c r="E374" s="18"/>
      <c r="F374" s="18"/>
      <c r="G374" s="19" t="str">
        <f aca="false">IF(AND(E374="",F374=""),"",N(E374)+N(F374))</f>
        <v/>
      </c>
      <c r="H374" s="17"/>
      <c r="I374" s="20" t="str">
        <f aca="false">IF(A374="","",IF(AND(A374&gt;=Summary!$B$10,A374&lt;=Summary!$B$11),"Year 1",IF(AND(A374&gt;=Summary!$E$10,A374&lt;=Summary!$E$11),"Year 2","Outside dates")))</f>
        <v/>
      </c>
    </row>
    <row r="375" customFormat="false" ht="15" hidden="false" customHeight="false" outlineLevel="0" collapsed="false">
      <c r="A375" s="16"/>
      <c r="B375" s="17"/>
      <c r="C375" s="17"/>
      <c r="D375" s="17"/>
      <c r="E375" s="18"/>
      <c r="F375" s="18"/>
      <c r="G375" s="19" t="str">
        <f aca="false">IF(AND(E375="",F375=""),"",N(E375)+N(F375))</f>
        <v/>
      </c>
      <c r="H375" s="17"/>
      <c r="I375" s="20" t="str">
        <f aca="false">IF(A375="","",IF(AND(A375&gt;=Summary!$B$10,A375&lt;=Summary!$B$11),"Year 1",IF(AND(A375&gt;=Summary!$E$10,A375&lt;=Summary!$E$11),"Year 2","Outside dates")))</f>
        <v/>
      </c>
    </row>
    <row r="376" customFormat="false" ht="15" hidden="false" customHeight="false" outlineLevel="0" collapsed="false">
      <c r="A376" s="16"/>
      <c r="B376" s="17"/>
      <c r="C376" s="17"/>
      <c r="D376" s="17"/>
      <c r="E376" s="18"/>
      <c r="F376" s="18"/>
      <c r="G376" s="19" t="str">
        <f aca="false">IF(AND(E376="",F376=""),"",N(E376)+N(F376))</f>
        <v/>
      </c>
      <c r="H376" s="17"/>
      <c r="I376" s="20" t="str">
        <f aca="false">IF(A376="","",IF(AND(A376&gt;=Summary!$B$10,A376&lt;=Summary!$B$11),"Year 1",IF(AND(A376&gt;=Summary!$E$10,A376&lt;=Summary!$E$11),"Year 2","Outside dates")))</f>
        <v/>
      </c>
    </row>
    <row r="377" customFormat="false" ht="15" hidden="false" customHeight="false" outlineLevel="0" collapsed="false">
      <c r="A377" s="16"/>
      <c r="B377" s="17"/>
      <c r="C377" s="17"/>
      <c r="D377" s="17"/>
      <c r="E377" s="18"/>
      <c r="F377" s="18"/>
      <c r="G377" s="19" t="str">
        <f aca="false">IF(AND(E377="",F377=""),"",N(E377)+N(F377))</f>
        <v/>
      </c>
      <c r="H377" s="17"/>
      <c r="I377" s="20" t="str">
        <f aca="false">IF(A377="","",IF(AND(A377&gt;=Summary!$B$10,A377&lt;=Summary!$B$11),"Year 1",IF(AND(A377&gt;=Summary!$E$10,A377&lt;=Summary!$E$11),"Year 2","Outside dates")))</f>
        <v/>
      </c>
    </row>
    <row r="378" customFormat="false" ht="15" hidden="false" customHeight="false" outlineLevel="0" collapsed="false">
      <c r="A378" s="16"/>
      <c r="B378" s="17"/>
      <c r="C378" s="17"/>
      <c r="D378" s="17"/>
      <c r="E378" s="18"/>
      <c r="F378" s="18"/>
      <c r="G378" s="19" t="str">
        <f aca="false">IF(AND(E378="",F378=""),"",N(E378)+N(F378))</f>
        <v/>
      </c>
      <c r="H378" s="17"/>
      <c r="I378" s="20" t="str">
        <f aca="false">IF(A378="","",IF(AND(A378&gt;=Summary!$B$10,A378&lt;=Summary!$B$11),"Year 1",IF(AND(A378&gt;=Summary!$E$10,A378&lt;=Summary!$E$11),"Year 2","Outside dates")))</f>
        <v/>
      </c>
    </row>
    <row r="379" customFormat="false" ht="15" hidden="false" customHeight="false" outlineLevel="0" collapsed="false">
      <c r="A379" s="16"/>
      <c r="B379" s="17"/>
      <c r="C379" s="17"/>
      <c r="D379" s="17"/>
      <c r="E379" s="18"/>
      <c r="F379" s="18"/>
      <c r="G379" s="19" t="str">
        <f aca="false">IF(AND(E379="",F379=""),"",N(E379)+N(F379))</f>
        <v/>
      </c>
      <c r="H379" s="17"/>
      <c r="I379" s="20" t="str">
        <f aca="false">IF(A379="","",IF(AND(A379&gt;=Summary!$B$10,A379&lt;=Summary!$B$11),"Year 1",IF(AND(A379&gt;=Summary!$E$10,A379&lt;=Summary!$E$11),"Year 2","Outside dates")))</f>
        <v/>
      </c>
    </row>
    <row r="380" customFormat="false" ht="15" hidden="false" customHeight="false" outlineLevel="0" collapsed="false">
      <c r="A380" s="16"/>
      <c r="B380" s="17"/>
      <c r="C380" s="17"/>
      <c r="D380" s="17"/>
      <c r="E380" s="18"/>
      <c r="F380" s="18"/>
      <c r="G380" s="19" t="str">
        <f aca="false">IF(AND(E380="",F380=""),"",N(E380)+N(F380))</f>
        <v/>
      </c>
      <c r="H380" s="17"/>
      <c r="I380" s="20" t="str">
        <f aca="false">IF(A380="","",IF(AND(A380&gt;=Summary!$B$10,A380&lt;=Summary!$B$11),"Year 1",IF(AND(A380&gt;=Summary!$E$10,A380&lt;=Summary!$E$11),"Year 2","Outside dates")))</f>
        <v/>
      </c>
    </row>
    <row r="381" customFormat="false" ht="15" hidden="false" customHeight="false" outlineLevel="0" collapsed="false">
      <c r="A381" s="16"/>
      <c r="B381" s="17"/>
      <c r="C381" s="17"/>
      <c r="D381" s="17"/>
      <c r="E381" s="18"/>
      <c r="F381" s="18"/>
      <c r="G381" s="19" t="str">
        <f aca="false">IF(AND(E381="",F381=""),"",N(E381)+N(F381))</f>
        <v/>
      </c>
      <c r="H381" s="17"/>
      <c r="I381" s="20" t="str">
        <f aca="false">IF(A381="","",IF(AND(A381&gt;=Summary!$B$10,A381&lt;=Summary!$B$11),"Year 1",IF(AND(A381&gt;=Summary!$E$10,A381&lt;=Summary!$E$11),"Year 2","Outside dates")))</f>
        <v/>
      </c>
    </row>
    <row r="382" customFormat="false" ht="15" hidden="false" customHeight="false" outlineLevel="0" collapsed="false">
      <c r="A382" s="16"/>
      <c r="B382" s="17"/>
      <c r="C382" s="17"/>
      <c r="D382" s="17"/>
      <c r="E382" s="18"/>
      <c r="F382" s="18"/>
      <c r="G382" s="19" t="str">
        <f aca="false">IF(AND(E382="",F382=""),"",N(E382)+N(F382))</f>
        <v/>
      </c>
      <c r="H382" s="17"/>
      <c r="I382" s="20" t="str">
        <f aca="false">IF(A382="","",IF(AND(A382&gt;=Summary!$B$10,A382&lt;=Summary!$B$11),"Year 1",IF(AND(A382&gt;=Summary!$E$10,A382&lt;=Summary!$E$11),"Year 2","Outside dates")))</f>
        <v/>
      </c>
    </row>
    <row r="383" customFormat="false" ht="15" hidden="false" customHeight="false" outlineLevel="0" collapsed="false">
      <c r="A383" s="16"/>
      <c r="B383" s="17"/>
      <c r="C383" s="17"/>
      <c r="D383" s="17"/>
      <c r="E383" s="18"/>
      <c r="F383" s="18"/>
      <c r="G383" s="19" t="str">
        <f aca="false">IF(AND(E383="",F383=""),"",N(E383)+N(F383))</f>
        <v/>
      </c>
      <c r="H383" s="17"/>
      <c r="I383" s="20" t="str">
        <f aca="false">IF(A383="","",IF(AND(A383&gt;=Summary!$B$10,A383&lt;=Summary!$B$11),"Year 1",IF(AND(A383&gt;=Summary!$E$10,A383&lt;=Summary!$E$11),"Year 2","Outside dates")))</f>
        <v/>
      </c>
    </row>
    <row r="384" customFormat="false" ht="15" hidden="false" customHeight="false" outlineLevel="0" collapsed="false">
      <c r="A384" s="16"/>
      <c r="B384" s="17"/>
      <c r="C384" s="17"/>
      <c r="D384" s="17"/>
      <c r="E384" s="18"/>
      <c r="F384" s="18"/>
      <c r="G384" s="19" t="str">
        <f aca="false">IF(AND(E384="",F384=""),"",N(E384)+N(F384))</f>
        <v/>
      </c>
      <c r="H384" s="17"/>
      <c r="I384" s="20" t="str">
        <f aca="false">IF(A384="","",IF(AND(A384&gt;=Summary!$B$10,A384&lt;=Summary!$B$11),"Year 1",IF(AND(A384&gt;=Summary!$E$10,A384&lt;=Summary!$E$11),"Year 2","Outside dates")))</f>
        <v/>
      </c>
    </row>
    <row r="385" customFormat="false" ht="15" hidden="false" customHeight="false" outlineLevel="0" collapsed="false">
      <c r="A385" s="16"/>
      <c r="B385" s="17"/>
      <c r="C385" s="17"/>
      <c r="D385" s="17"/>
      <c r="E385" s="18"/>
      <c r="F385" s="18"/>
      <c r="G385" s="19" t="str">
        <f aca="false">IF(AND(E385="",F385=""),"",N(E385)+N(F385))</f>
        <v/>
      </c>
      <c r="H385" s="17"/>
      <c r="I385" s="20" t="str">
        <f aca="false">IF(A385="","",IF(AND(A385&gt;=Summary!$B$10,A385&lt;=Summary!$B$11),"Year 1",IF(AND(A385&gt;=Summary!$E$10,A385&lt;=Summary!$E$11),"Year 2","Outside dates")))</f>
        <v/>
      </c>
    </row>
    <row r="386" customFormat="false" ht="15" hidden="false" customHeight="false" outlineLevel="0" collapsed="false">
      <c r="A386" s="16"/>
      <c r="B386" s="17"/>
      <c r="C386" s="17"/>
      <c r="D386" s="17"/>
      <c r="E386" s="18"/>
      <c r="F386" s="18"/>
      <c r="G386" s="19" t="str">
        <f aca="false">IF(AND(E386="",F386=""),"",N(E386)+N(F386))</f>
        <v/>
      </c>
      <c r="H386" s="17"/>
      <c r="I386" s="20" t="str">
        <f aca="false">IF(A386="","",IF(AND(A386&gt;=Summary!$B$10,A386&lt;=Summary!$B$11),"Year 1",IF(AND(A386&gt;=Summary!$E$10,A386&lt;=Summary!$E$11),"Year 2","Outside dates")))</f>
        <v/>
      </c>
    </row>
    <row r="387" customFormat="false" ht="15" hidden="false" customHeight="false" outlineLevel="0" collapsed="false">
      <c r="A387" s="16"/>
      <c r="B387" s="17"/>
      <c r="C387" s="17"/>
      <c r="D387" s="17"/>
      <c r="E387" s="18"/>
      <c r="F387" s="18"/>
      <c r="G387" s="19" t="str">
        <f aca="false">IF(AND(E387="",F387=""),"",N(E387)+N(F387))</f>
        <v/>
      </c>
      <c r="H387" s="17"/>
      <c r="I387" s="20" t="str">
        <f aca="false">IF(A387="","",IF(AND(A387&gt;=Summary!$B$10,A387&lt;=Summary!$B$11),"Year 1",IF(AND(A387&gt;=Summary!$E$10,A387&lt;=Summary!$E$11),"Year 2","Outside dates")))</f>
        <v/>
      </c>
    </row>
    <row r="388" customFormat="false" ht="15" hidden="false" customHeight="false" outlineLevel="0" collapsed="false">
      <c r="A388" s="16"/>
      <c r="B388" s="17"/>
      <c r="C388" s="17"/>
      <c r="D388" s="17"/>
      <c r="E388" s="18"/>
      <c r="F388" s="18"/>
      <c r="G388" s="19" t="str">
        <f aca="false">IF(AND(E388="",F388=""),"",N(E388)+N(F388))</f>
        <v/>
      </c>
      <c r="H388" s="17"/>
      <c r="I388" s="20" t="str">
        <f aca="false">IF(A388="","",IF(AND(A388&gt;=Summary!$B$10,A388&lt;=Summary!$B$11),"Year 1",IF(AND(A388&gt;=Summary!$E$10,A388&lt;=Summary!$E$11),"Year 2","Outside dates")))</f>
        <v/>
      </c>
    </row>
    <row r="389" customFormat="false" ht="15" hidden="false" customHeight="false" outlineLevel="0" collapsed="false">
      <c r="A389" s="16"/>
      <c r="B389" s="17"/>
      <c r="C389" s="17"/>
      <c r="D389" s="17"/>
      <c r="E389" s="18"/>
      <c r="F389" s="18"/>
      <c r="G389" s="19" t="str">
        <f aca="false">IF(AND(E389="",F389=""),"",N(E389)+N(F389))</f>
        <v/>
      </c>
      <c r="H389" s="17"/>
      <c r="I389" s="20" t="str">
        <f aca="false">IF(A389="","",IF(AND(A389&gt;=Summary!$B$10,A389&lt;=Summary!$B$11),"Year 1",IF(AND(A389&gt;=Summary!$E$10,A389&lt;=Summary!$E$11),"Year 2","Outside dates")))</f>
        <v/>
      </c>
    </row>
    <row r="390" customFormat="false" ht="15" hidden="false" customHeight="false" outlineLevel="0" collapsed="false">
      <c r="A390" s="16"/>
      <c r="B390" s="17"/>
      <c r="C390" s="17"/>
      <c r="D390" s="17"/>
      <c r="E390" s="18"/>
      <c r="F390" s="18"/>
      <c r="G390" s="19" t="str">
        <f aca="false">IF(AND(E390="",F390=""),"",N(E390)+N(F390))</f>
        <v/>
      </c>
      <c r="H390" s="17"/>
      <c r="I390" s="20" t="str">
        <f aca="false">IF(A390="","",IF(AND(A390&gt;=Summary!$B$10,A390&lt;=Summary!$B$11),"Year 1",IF(AND(A390&gt;=Summary!$E$10,A390&lt;=Summary!$E$11),"Year 2","Outside dates")))</f>
        <v/>
      </c>
    </row>
    <row r="391" customFormat="false" ht="15" hidden="false" customHeight="false" outlineLevel="0" collapsed="false">
      <c r="A391" s="16"/>
      <c r="B391" s="17"/>
      <c r="C391" s="17"/>
      <c r="D391" s="17"/>
      <c r="E391" s="18"/>
      <c r="F391" s="18"/>
      <c r="G391" s="19" t="str">
        <f aca="false">IF(AND(E391="",F391=""),"",N(E391)+N(F391))</f>
        <v/>
      </c>
      <c r="H391" s="17"/>
      <c r="I391" s="20" t="str">
        <f aca="false">IF(A391="","",IF(AND(A391&gt;=Summary!$B$10,A391&lt;=Summary!$B$11),"Year 1",IF(AND(A391&gt;=Summary!$E$10,A391&lt;=Summary!$E$11),"Year 2","Outside dates")))</f>
        <v/>
      </c>
    </row>
    <row r="392" customFormat="false" ht="15" hidden="false" customHeight="false" outlineLevel="0" collapsed="false">
      <c r="A392" s="16"/>
      <c r="B392" s="17"/>
      <c r="C392" s="17"/>
      <c r="D392" s="17"/>
      <c r="E392" s="18"/>
      <c r="F392" s="18"/>
      <c r="G392" s="19" t="str">
        <f aca="false">IF(AND(E392="",F392=""),"",N(E392)+N(F392))</f>
        <v/>
      </c>
      <c r="H392" s="17"/>
      <c r="I392" s="20" t="str">
        <f aca="false">IF(A392="","",IF(AND(A392&gt;=Summary!$B$10,A392&lt;=Summary!$B$11),"Year 1",IF(AND(A392&gt;=Summary!$E$10,A392&lt;=Summary!$E$11),"Year 2","Outside dates")))</f>
        <v/>
      </c>
    </row>
    <row r="393" customFormat="false" ht="15" hidden="false" customHeight="false" outlineLevel="0" collapsed="false">
      <c r="A393" s="16"/>
      <c r="B393" s="17"/>
      <c r="C393" s="17"/>
      <c r="D393" s="17"/>
      <c r="E393" s="18"/>
      <c r="F393" s="18"/>
      <c r="G393" s="19" t="str">
        <f aca="false">IF(AND(E393="",F393=""),"",N(E393)+N(F393))</f>
        <v/>
      </c>
      <c r="H393" s="17"/>
      <c r="I393" s="20" t="str">
        <f aca="false">IF(A393="","",IF(AND(A393&gt;=Summary!$B$10,A393&lt;=Summary!$B$11),"Year 1",IF(AND(A393&gt;=Summary!$E$10,A393&lt;=Summary!$E$11),"Year 2","Outside dates")))</f>
        <v/>
      </c>
    </row>
    <row r="394" customFormat="false" ht="15" hidden="false" customHeight="false" outlineLevel="0" collapsed="false">
      <c r="A394" s="16"/>
      <c r="B394" s="17"/>
      <c r="C394" s="17"/>
      <c r="D394" s="17"/>
      <c r="E394" s="18"/>
      <c r="F394" s="18"/>
      <c r="G394" s="19" t="str">
        <f aca="false">IF(AND(E394="",F394=""),"",N(E394)+N(F394))</f>
        <v/>
      </c>
      <c r="H394" s="17"/>
      <c r="I394" s="20" t="str">
        <f aca="false">IF(A394="","",IF(AND(A394&gt;=Summary!$B$10,A394&lt;=Summary!$B$11),"Year 1",IF(AND(A394&gt;=Summary!$E$10,A394&lt;=Summary!$E$11),"Year 2","Outside dates")))</f>
        <v/>
      </c>
    </row>
    <row r="395" customFormat="false" ht="15" hidden="false" customHeight="false" outlineLevel="0" collapsed="false">
      <c r="A395" s="16"/>
      <c r="B395" s="17"/>
      <c r="C395" s="17"/>
      <c r="D395" s="17"/>
      <c r="E395" s="18"/>
      <c r="F395" s="18"/>
      <c r="G395" s="19" t="str">
        <f aca="false">IF(AND(E395="",F395=""),"",N(E395)+N(F395))</f>
        <v/>
      </c>
      <c r="H395" s="17"/>
      <c r="I395" s="20" t="str">
        <f aca="false">IF(A395="","",IF(AND(A395&gt;=Summary!$B$10,A395&lt;=Summary!$B$11),"Year 1",IF(AND(A395&gt;=Summary!$E$10,A395&lt;=Summary!$E$11),"Year 2","Outside dates")))</f>
        <v/>
      </c>
    </row>
    <row r="396" customFormat="false" ht="15" hidden="false" customHeight="false" outlineLevel="0" collapsed="false">
      <c r="A396" s="16"/>
      <c r="B396" s="17"/>
      <c r="C396" s="17"/>
      <c r="D396" s="17"/>
      <c r="E396" s="18"/>
      <c r="F396" s="18"/>
      <c r="G396" s="19" t="str">
        <f aca="false">IF(AND(E396="",F396=""),"",N(E396)+N(F396))</f>
        <v/>
      </c>
      <c r="H396" s="17"/>
      <c r="I396" s="20" t="str">
        <f aca="false">IF(A396="","",IF(AND(A396&gt;=Summary!$B$10,A396&lt;=Summary!$B$11),"Year 1",IF(AND(A396&gt;=Summary!$E$10,A396&lt;=Summary!$E$11),"Year 2","Outside dates")))</f>
        <v/>
      </c>
    </row>
    <row r="397" customFormat="false" ht="15" hidden="false" customHeight="false" outlineLevel="0" collapsed="false">
      <c r="A397" s="16"/>
      <c r="B397" s="17"/>
      <c r="C397" s="17"/>
      <c r="D397" s="17"/>
      <c r="E397" s="18"/>
      <c r="F397" s="18"/>
      <c r="G397" s="19" t="str">
        <f aca="false">IF(AND(E397="",F397=""),"",N(E397)+N(F397))</f>
        <v/>
      </c>
      <c r="H397" s="17"/>
      <c r="I397" s="20" t="str">
        <f aca="false">IF(A397="","",IF(AND(A397&gt;=Summary!$B$10,A397&lt;=Summary!$B$11),"Year 1",IF(AND(A397&gt;=Summary!$E$10,A397&lt;=Summary!$E$11),"Year 2","Outside dates")))</f>
        <v/>
      </c>
    </row>
    <row r="398" customFormat="false" ht="15" hidden="false" customHeight="false" outlineLevel="0" collapsed="false">
      <c r="A398" s="16"/>
      <c r="B398" s="17"/>
      <c r="C398" s="17"/>
      <c r="D398" s="17"/>
      <c r="E398" s="18"/>
      <c r="F398" s="18"/>
      <c r="G398" s="19" t="str">
        <f aca="false">IF(AND(E398="",F398=""),"",N(E398)+N(F398))</f>
        <v/>
      </c>
      <c r="H398" s="17"/>
      <c r="I398" s="20" t="str">
        <f aca="false">IF(A398="","",IF(AND(A398&gt;=Summary!$B$10,A398&lt;=Summary!$B$11),"Year 1",IF(AND(A398&gt;=Summary!$E$10,A398&lt;=Summary!$E$11),"Year 2","Outside dates")))</f>
        <v/>
      </c>
    </row>
    <row r="399" customFormat="false" ht="15" hidden="false" customHeight="false" outlineLevel="0" collapsed="false">
      <c r="A399" s="16"/>
      <c r="B399" s="17"/>
      <c r="C399" s="17"/>
      <c r="D399" s="17"/>
      <c r="E399" s="18"/>
      <c r="F399" s="18"/>
      <c r="G399" s="19" t="str">
        <f aca="false">IF(AND(E399="",F399=""),"",N(E399)+N(F399))</f>
        <v/>
      </c>
      <c r="H399" s="17"/>
      <c r="I399" s="20" t="str">
        <f aca="false">IF(A399="","",IF(AND(A399&gt;=Summary!$B$10,A399&lt;=Summary!$B$11),"Year 1",IF(AND(A399&gt;=Summary!$E$10,A399&lt;=Summary!$E$11),"Year 2","Outside dates")))</f>
        <v/>
      </c>
    </row>
    <row r="400" customFormat="false" ht="15" hidden="false" customHeight="false" outlineLevel="0" collapsed="false">
      <c r="A400" s="16"/>
      <c r="B400" s="17"/>
      <c r="C400" s="17"/>
      <c r="D400" s="17"/>
      <c r="E400" s="18"/>
      <c r="F400" s="18"/>
      <c r="G400" s="19" t="str">
        <f aca="false">IF(AND(E400="",F400=""),"",N(E400)+N(F400))</f>
        <v/>
      </c>
      <c r="H400" s="17"/>
      <c r="I400" s="20" t="str">
        <f aca="false">IF(A400="","",IF(AND(A400&gt;=Summary!$B$10,A400&lt;=Summary!$B$11),"Year 1",IF(AND(A400&gt;=Summary!$E$10,A400&lt;=Summary!$E$11),"Year 2","Outside dates")))</f>
        <v/>
      </c>
    </row>
    <row r="401" customFormat="false" ht="15" hidden="false" customHeight="false" outlineLevel="0" collapsed="false">
      <c r="A401" s="16"/>
      <c r="B401" s="17"/>
      <c r="C401" s="17"/>
      <c r="D401" s="17"/>
      <c r="E401" s="18"/>
      <c r="F401" s="18"/>
      <c r="G401" s="19" t="str">
        <f aca="false">IF(AND(E401="",F401=""),"",N(E401)+N(F401))</f>
        <v/>
      </c>
      <c r="H401" s="17"/>
      <c r="I401" s="20" t="str">
        <f aca="false">IF(A401="","",IF(AND(A401&gt;=Summary!$B$10,A401&lt;=Summary!$B$11),"Year 1",IF(AND(A401&gt;=Summary!$E$10,A401&lt;=Summary!$E$11),"Year 2","Outside dates")))</f>
        <v/>
      </c>
    </row>
    <row r="402" customFormat="false" ht="15" hidden="false" customHeight="false" outlineLevel="0" collapsed="false">
      <c r="A402" s="16"/>
      <c r="B402" s="17"/>
      <c r="C402" s="17"/>
      <c r="D402" s="17"/>
      <c r="E402" s="18"/>
      <c r="F402" s="18"/>
      <c r="G402" s="19" t="str">
        <f aca="false">IF(AND(E402="",F402=""),"",N(E402)+N(F402))</f>
        <v/>
      </c>
      <c r="H402" s="17"/>
      <c r="I402" s="20" t="str">
        <f aca="false">IF(A402="","",IF(AND(A402&gt;=Summary!$B$10,A402&lt;=Summary!$B$11),"Year 1",IF(AND(A402&gt;=Summary!$E$10,A402&lt;=Summary!$E$11),"Year 2","Outside dates")))</f>
        <v/>
      </c>
    </row>
    <row r="403" customFormat="false" ht="15" hidden="false" customHeight="false" outlineLevel="0" collapsed="false">
      <c r="A403" s="16"/>
      <c r="B403" s="17"/>
      <c r="C403" s="17"/>
      <c r="D403" s="17"/>
      <c r="E403" s="18"/>
      <c r="F403" s="18"/>
      <c r="G403" s="19" t="str">
        <f aca="false">IF(AND(E403="",F403=""),"",N(E403)+N(F403))</f>
        <v/>
      </c>
      <c r="H403" s="17"/>
      <c r="I403" s="20" t="str">
        <f aca="false">IF(A403="","",IF(AND(A403&gt;=Summary!$B$10,A403&lt;=Summary!$B$11),"Year 1",IF(AND(A403&gt;=Summary!$E$10,A403&lt;=Summary!$E$11),"Year 2","Outside dates")))</f>
        <v/>
      </c>
    </row>
    <row r="404" customFormat="false" ht="15" hidden="false" customHeight="false" outlineLevel="0" collapsed="false">
      <c r="A404" s="16"/>
      <c r="B404" s="17"/>
      <c r="C404" s="17"/>
      <c r="D404" s="17"/>
      <c r="E404" s="18"/>
      <c r="F404" s="18"/>
      <c r="G404" s="19" t="str">
        <f aca="false">IF(AND(E404="",F404=""),"",N(E404)+N(F404))</f>
        <v/>
      </c>
      <c r="H404" s="17"/>
      <c r="I404" s="20" t="str">
        <f aca="false">IF(A404="","",IF(AND(A404&gt;=Summary!$B$10,A404&lt;=Summary!$B$11),"Year 1",IF(AND(A404&gt;=Summary!$E$10,A404&lt;=Summary!$E$11),"Year 2","Outside dates")))</f>
        <v/>
      </c>
    </row>
    <row r="405" customFormat="false" ht="15" hidden="false" customHeight="false" outlineLevel="0" collapsed="false">
      <c r="A405" s="16"/>
      <c r="B405" s="17"/>
      <c r="C405" s="17"/>
      <c r="D405" s="17"/>
      <c r="E405" s="18"/>
      <c r="F405" s="18"/>
      <c r="G405" s="19" t="str">
        <f aca="false">IF(AND(E405="",F405=""),"",N(E405)+N(F405))</f>
        <v/>
      </c>
      <c r="H405" s="17"/>
      <c r="I405" s="20" t="str">
        <f aca="false">IF(A405="","",IF(AND(A405&gt;=Summary!$B$10,A405&lt;=Summary!$B$11),"Year 1",IF(AND(A405&gt;=Summary!$E$10,A405&lt;=Summary!$E$11),"Year 2","Outside dates")))</f>
        <v/>
      </c>
    </row>
    <row r="406" customFormat="false" ht="15" hidden="false" customHeight="false" outlineLevel="0" collapsed="false">
      <c r="A406" s="16"/>
      <c r="B406" s="17"/>
      <c r="C406" s="17"/>
      <c r="D406" s="17"/>
      <c r="E406" s="18"/>
      <c r="F406" s="18"/>
      <c r="G406" s="19" t="str">
        <f aca="false">IF(AND(E406="",F406=""),"",N(E406)+N(F406))</f>
        <v/>
      </c>
      <c r="H406" s="17"/>
      <c r="I406" s="20" t="str">
        <f aca="false">IF(A406="","",IF(AND(A406&gt;=Summary!$B$10,A406&lt;=Summary!$B$11),"Year 1",IF(AND(A406&gt;=Summary!$E$10,A406&lt;=Summary!$E$11),"Year 2","Outside dates")))</f>
        <v/>
      </c>
    </row>
    <row r="407" customFormat="false" ht="15" hidden="false" customHeight="false" outlineLevel="0" collapsed="false">
      <c r="A407" s="16"/>
      <c r="B407" s="17"/>
      <c r="C407" s="17"/>
      <c r="D407" s="17"/>
      <c r="E407" s="18"/>
      <c r="F407" s="18"/>
      <c r="G407" s="19" t="str">
        <f aca="false">IF(AND(E407="",F407=""),"",N(E407)+N(F407))</f>
        <v/>
      </c>
      <c r="H407" s="17"/>
      <c r="I407" s="20" t="str">
        <f aca="false">IF(A407="","",IF(AND(A407&gt;=Summary!$B$10,A407&lt;=Summary!$B$11),"Year 1",IF(AND(A407&gt;=Summary!$E$10,A407&lt;=Summary!$E$11),"Year 2","Outside dates")))</f>
        <v/>
      </c>
    </row>
    <row r="408" customFormat="false" ht="15" hidden="false" customHeight="false" outlineLevel="0" collapsed="false">
      <c r="A408" s="16"/>
      <c r="B408" s="17"/>
      <c r="C408" s="17"/>
      <c r="D408" s="17"/>
      <c r="E408" s="18"/>
      <c r="F408" s="18"/>
      <c r="G408" s="19" t="str">
        <f aca="false">IF(AND(E408="",F408=""),"",N(E408)+N(F408))</f>
        <v/>
      </c>
      <c r="H408" s="17"/>
      <c r="I408" s="20" t="str">
        <f aca="false">IF(A408="","",IF(AND(A408&gt;=Summary!$B$10,A408&lt;=Summary!$B$11),"Year 1",IF(AND(A408&gt;=Summary!$E$10,A408&lt;=Summary!$E$11),"Year 2","Outside dates")))</f>
        <v/>
      </c>
    </row>
    <row r="409" customFormat="false" ht="15" hidden="false" customHeight="false" outlineLevel="0" collapsed="false">
      <c r="A409" s="16"/>
      <c r="B409" s="17"/>
      <c r="C409" s="17"/>
      <c r="D409" s="17"/>
      <c r="E409" s="18"/>
      <c r="F409" s="18"/>
      <c r="G409" s="19" t="str">
        <f aca="false">IF(AND(E409="",F409=""),"",N(E409)+N(F409))</f>
        <v/>
      </c>
      <c r="H409" s="17"/>
      <c r="I409" s="20" t="str">
        <f aca="false">IF(A409="","",IF(AND(A409&gt;=Summary!$B$10,A409&lt;=Summary!$B$11),"Year 1",IF(AND(A409&gt;=Summary!$E$10,A409&lt;=Summary!$E$11),"Year 2","Outside dates")))</f>
        <v/>
      </c>
    </row>
    <row r="410" customFormat="false" ht="15" hidden="false" customHeight="false" outlineLevel="0" collapsed="false">
      <c r="A410" s="16"/>
      <c r="B410" s="17"/>
      <c r="C410" s="17"/>
      <c r="D410" s="17"/>
      <c r="E410" s="18"/>
      <c r="F410" s="18"/>
      <c r="G410" s="19" t="str">
        <f aca="false">IF(AND(E410="",F410=""),"",N(E410)+N(F410))</f>
        <v/>
      </c>
      <c r="H410" s="17"/>
      <c r="I410" s="20" t="str">
        <f aca="false">IF(A410="","",IF(AND(A410&gt;=Summary!$B$10,A410&lt;=Summary!$B$11),"Year 1",IF(AND(A410&gt;=Summary!$E$10,A410&lt;=Summary!$E$11),"Year 2","Outside dates")))</f>
        <v/>
      </c>
    </row>
    <row r="411" customFormat="false" ht="15" hidden="false" customHeight="false" outlineLevel="0" collapsed="false">
      <c r="A411" s="16"/>
      <c r="B411" s="17"/>
      <c r="C411" s="17"/>
      <c r="D411" s="17"/>
      <c r="E411" s="18"/>
      <c r="F411" s="18"/>
      <c r="G411" s="19" t="str">
        <f aca="false">IF(AND(E411="",F411=""),"",N(E411)+N(F411))</f>
        <v/>
      </c>
      <c r="H411" s="17"/>
      <c r="I411" s="20" t="str">
        <f aca="false">IF(A411="","",IF(AND(A411&gt;=Summary!$B$10,A411&lt;=Summary!$B$11),"Year 1",IF(AND(A411&gt;=Summary!$E$10,A411&lt;=Summary!$E$11),"Year 2","Outside dates")))</f>
        <v/>
      </c>
    </row>
    <row r="412" customFormat="false" ht="15" hidden="false" customHeight="false" outlineLevel="0" collapsed="false">
      <c r="A412" s="16"/>
      <c r="B412" s="17"/>
      <c r="C412" s="17"/>
      <c r="D412" s="17"/>
      <c r="E412" s="18"/>
      <c r="F412" s="18"/>
      <c r="G412" s="19" t="str">
        <f aca="false">IF(AND(E412="",F412=""),"",N(E412)+N(F412))</f>
        <v/>
      </c>
      <c r="H412" s="17"/>
      <c r="I412" s="20" t="str">
        <f aca="false">IF(A412="","",IF(AND(A412&gt;=Summary!$B$10,A412&lt;=Summary!$B$11),"Year 1",IF(AND(A412&gt;=Summary!$E$10,A412&lt;=Summary!$E$11),"Year 2","Outside dates")))</f>
        <v/>
      </c>
    </row>
    <row r="413" customFormat="false" ht="15" hidden="false" customHeight="false" outlineLevel="0" collapsed="false">
      <c r="A413" s="16"/>
      <c r="B413" s="17"/>
      <c r="C413" s="17"/>
      <c r="D413" s="17"/>
      <c r="E413" s="18"/>
      <c r="F413" s="18"/>
      <c r="G413" s="19" t="str">
        <f aca="false">IF(AND(E413="",F413=""),"",N(E413)+N(F413))</f>
        <v/>
      </c>
      <c r="H413" s="17"/>
      <c r="I413" s="20" t="str">
        <f aca="false">IF(A413="","",IF(AND(A413&gt;=Summary!$B$10,A413&lt;=Summary!$B$11),"Year 1",IF(AND(A413&gt;=Summary!$E$10,A413&lt;=Summary!$E$11),"Year 2","Outside dates")))</f>
        <v/>
      </c>
    </row>
    <row r="414" customFormat="false" ht="15" hidden="false" customHeight="false" outlineLevel="0" collapsed="false">
      <c r="A414" s="16"/>
      <c r="B414" s="17"/>
      <c r="C414" s="17"/>
      <c r="D414" s="17"/>
      <c r="E414" s="18"/>
      <c r="F414" s="18"/>
      <c r="G414" s="19" t="str">
        <f aca="false">IF(AND(E414="",F414=""),"",N(E414)+N(F414))</f>
        <v/>
      </c>
      <c r="H414" s="17"/>
      <c r="I414" s="20" t="str">
        <f aca="false">IF(A414="","",IF(AND(A414&gt;=Summary!$B$10,A414&lt;=Summary!$B$11),"Year 1",IF(AND(A414&gt;=Summary!$E$10,A414&lt;=Summary!$E$11),"Year 2","Outside dates")))</f>
        <v/>
      </c>
    </row>
    <row r="415" customFormat="false" ht="15" hidden="false" customHeight="false" outlineLevel="0" collapsed="false">
      <c r="A415" s="16"/>
      <c r="B415" s="17"/>
      <c r="C415" s="17"/>
      <c r="D415" s="17"/>
      <c r="E415" s="18"/>
      <c r="F415" s="18"/>
      <c r="G415" s="19" t="str">
        <f aca="false">IF(AND(E415="",F415=""),"",N(E415)+N(F415))</f>
        <v/>
      </c>
      <c r="H415" s="17"/>
      <c r="I415" s="20" t="str">
        <f aca="false">IF(A415="","",IF(AND(A415&gt;=Summary!$B$10,A415&lt;=Summary!$B$11),"Year 1",IF(AND(A415&gt;=Summary!$E$10,A415&lt;=Summary!$E$11),"Year 2","Outside dates")))</f>
        <v/>
      </c>
    </row>
    <row r="416" customFormat="false" ht="15" hidden="false" customHeight="false" outlineLevel="0" collapsed="false">
      <c r="A416" s="16"/>
      <c r="B416" s="17"/>
      <c r="C416" s="17"/>
      <c r="D416" s="17"/>
      <c r="E416" s="18"/>
      <c r="F416" s="18"/>
      <c r="G416" s="19" t="str">
        <f aca="false">IF(AND(E416="",F416=""),"",N(E416)+N(F416))</f>
        <v/>
      </c>
      <c r="H416" s="17"/>
      <c r="I416" s="20" t="str">
        <f aca="false">IF(A416="","",IF(AND(A416&gt;=Summary!$B$10,A416&lt;=Summary!$B$11),"Year 1",IF(AND(A416&gt;=Summary!$E$10,A416&lt;=Summary!$E$11),"Year 2","Outside dates")))</f>
        <v/>
      </c>
    </row>
    <row r="417" customFormat="false" ht="15" hidden="false" customHeight="false" outlineLevel="0" collapsed="false">
      <c r="A417" s="16"/>
      <c r="B417" s="17"/>
      <c r="C417" s="17"/>
      <c r="D417" s="17"/>
      <c r="E417" s="18"/>
      <c r="F417" s="18"/>
      <c r="G417" s="19" t="str">
        <f aca="false">IF(AND(E417="",F417=""),"",N(E417)+N(F417))</f>
        <v/>
      </c>
      <c r="H417" s="17"/>
      <c r="I417" s="20" t="str">
        <f aca="false">IF(A417="","",IF(AND(A417&gt;=Summary!$B$10,A417&lt;=Summary!$B$11),"Year 1",IF(AND(A417&gt;=Summary!$E$10,A417&lt;=Summary!$E$11),"Year 2","Outside dates")))</f>
        <v/>
      </c>
    </row>
    <row r="418" customFormat="false" ht="15" hidden="false" customHeight="false" outlineLevel="0" collapsed="false">
      <c r="A418" s="16"/>
      <c r="B418" s="17"/>
      <c r="C418" s="17"/>
      <c r="D418" s="17"/>
      <c r="E418" s="18"/>
      <c r="F418" s="18"/>
      <c r="G418" s="19" t="str">
        <f aca="false">IF(AND(E418="",F418=""),"",N(E418)+N(F418))</f>
        <v/>
      </c>
      <c r="H418" s="17"/>
      <c r="I418" s="20" t="str">
        <f aca="false">IF(A418="","",IF(AND(A418&gt;=Summary!$B$10,A418&lt;=Summary!$B$11),"Year 1",IF(AND(A418&gt;=Summary!$E$10,A418&lt;=Summary!$E$11),"Year 2","Outside dates")))</f>
        <v/>
      </c>
    </row>
    <row r="419" customFormat="false" ht="15" hidden="false" customHeight="false" outlineLevel="0" collapsed="false">
      <c r="A419" s="16"/>
      <c r="B419" s="17"/>
      <c r="C419" s="17"/>
      <c r="D419" s="17"/>
      <c r="E419" s="18"/>
      <c r="F419" s="18"/>
      <c r="G419" s="19" t="str">
        <f aca="false">IF(AND(E419="",F419=""),"",N(E419)+N(F419))</f>
        <v/>
      </c>
      <c r="H419" s="17"/>
      <c r="I419" s="20" t="str">
        <f aca="false">IF(A419="","",IF(AND(A419&gt;=Summary!$B$10,A419&lt;=Summary!$B$11),"Year 1",IF(AND(A419&gt;=Summary!$E$10,A419&lt;=Summary!$E$11),"Year 2","Outside dates")))</f>
        <v/>
      </c>
    </row>
    <row r="420" customFormat="false" ht="15" hidden="false" customHeight="false" outlineLevel="0" collapsed="false">
      <c r="A420" s="16"/>
      <c r="B420" s="17"/>
      <c r="C420" s="17"/>
      <c r="D420" s="17"/>
      <c r="E420" s="18"/>
      <c r="F420" s="18"/>
      <c r="G420" s="19" t="str">
        <f aca="false">IF(AND(E420="",F420=""),"",N(E420)+N(F420))</f>
        <v/>
      </c>
      <c r="H420" s="17"/>
      <c r="I420" s="20" t="str">
        <f aca="false">IF(A420="","",IF(AND(A420&gt;=Summary!$B$10,A420&lt;=Summary!$B$11),"Year 1",IF(AND(A420&gt;=Summary!$E$10,A420&lt;=Summary!$E$11),"Year 2","Outside dates")))</f>
        <v/>
      </c>
    </row>
    <row r="421" customFormat="false" ht="15" hidden="false" customHeight="false" outlineLevel="0" collapsed="false">
      <c r="A421" s="16"/>
      <c r="B421" s="17"/>
      <c r="C421" s="17"/>
      <c r="D421" s="17"/>
      <c r="E421" s="18"/>
      <c r="F421" s="18"/>
      <c r="G421" s="19" t="str">
        <f aca="false">IF(AND(E421="",F421=""),"",N(E421)+N(F421))</f>
        <v/>
      </c>
      <c r="H421" s="17"/>
      <c r="I421" s="20" t="str">
        <f aca="false">IF(A421="","",IF(AND(A421&gt;=Summary!$B$10,A421&lt;=Summary!$B$11),"Year 1",IF(AND(A421&gt;=Summary!$E$10,A421&lt;=Summary!$E$11),"Year 2","Outside dates")))</f>
        <v/>
      </c>
    </row>
    <row r="422" customFormat="false" ht="15" hidden="false" customHeight="false" outlineLevel="0" collapsed="false">
      <c r="A422" s="16"/>
      <c r="B422" s="17"/>
      <c r="C422" s="17"/>
      <c r="D422" s="17"/>
      <c r="E422" s="18"/>
      <c r="F422" s="18"/>
      <c r="G422" s="19" t="str">
        <f aca="false">IF(AND(E422="",F422=""),"",N(E422)+N(F422))</f>
        <v/>
      </c>
      <c r="H422" s="17"/>
      <c r="I422" s="20" t="str">
        <f aca="false">IF(A422="","",IF(AND(A422&gt;=Summary!$B$10,A422&lt;=Summary!$B$11),"Year 1",IF(AND(A422&gt;=Summary!$E$10,A422&lt;=Summary!$E$11),"Year 2","Outside dates")))</f>
        <v/>
      </c>
    </row>
    <row r="423" customFormat="false" ht="15" hidden="false" customHeight="false" outlineLevel="0" collapsed="false">
      <c r="A423" s="16"/>
      <c r="B423" s="17"/>
      <c r="C423" s="17"/>
      <c r="D423" s="17"/>
      <c r="E423" s="18"/>
      <c r="F423" s="18"/>
      <c r="G423" s="19" t="str">
        <f aca="false">IF(AND(E423="",F423=""),"",N(E423)+N(F423))</f>
        <v/>
      </c>
      <c r="H423" s="17"/>
      <c r="I423" s="20" t="str">
        <f aca="false">IF(A423="","",IF(AND(A423&gt;=Summary!$B$10,A423&lt;=Summary!$B$11),"Year 1",IF(AND(A423&gt;=Summary!$E$10,A423&lt;=Summary!$E$11),"Year 2","Outside dates")))</f>
        <v/>
      </c>
    </row>
    <row r="424" customFormat="false" ht="15" hidden="false" customHeight="false" outlineLevel="0" collapsed="false">
      <c r="A424" s="16"/>
      <c r="B424" s="17"/>
      <c r="C424" s="17"/>
      <c r="D424" s="17"/>
      <c r="E424" s="18"/>
      <c r="F424" s="18"/>
      <c r="G424" s="19" t="str">
        <f aca="false">IF(AND(E424="",F424=""),"",N(E424)+N(F424))</f>
        <v/>
      </c>
      <c r="H424" s="17"/>
      <c r="I424" s="20" t="str">
        <f aca="false">IF(A424="","",IF(AND(A424&gt;=Summary!$B$10,A424&lt;=Summary!$B$11),"Year 1",IF(AND(A424&gt;=Summary!$E$10,A424&lt;=Summary!$E$11),"Year 2","Outside dates")))</f>
        <v/>
      </c>
    </row>
    <row r="425" customFormat="false" ht="15" hidden="false" customHeight="false" outlineLevel="0" collapsed="false">
      <c r="A425" s="16"/>
      <c r="B425" s="17"/>
      <c r="C425" s="17"/>
      <c r="D425" s="17"/>
      <c r="E425" s="18"/>
      <c r="F425" s="18"/>
      <c r="G425" s="19" t="str">
        <f aca="false">IF(AND(E425="",F425=""),"",N(E425)+N(F425))</f>
        <v/>
      </c>
      <c r="H425" s="17"/>
      <c r="I425" s="20" t="str">
        <f aca="false">IF(A425="","",IF(AND(A425&gt;=Summary!$B$10,A425&lt;=Summary!$B$11),"Year 1",IF(AND(A425&gt;=Summary!$E$10,A425&lt;=Summary!$E$11),"Year 2","Outside dates")))</f>
        <v/>
      </c>
    </row>
    <row r="426" customFormat="false" ht="15" hidden="false" customHeight="false" outlineLevel="0" collapsed="false">
      <c r="A426" s="16"/>
      <c r="B426" s="17"/>
      <c r="C426" s="17"/>
      <c r="D426" s="17"/>
      <c r="E426" s="18"/>
      <c r="F426" s="18"/>
      <c r="G426" s="19" t="str">
        <f aca="false">IF(AND(E426="",F426=""),"",N(E426)+N(F426))</f>
        <v/>
      </c>
      <c r="H426" s="17"/>
      <c r="I426" s="20" t="str">
        <f aca="false">IF(A426="","",IF(AND(A426&gt;=Summary!$B$10,A426&lt;=Summary!$B$11),"Year 1",IF(AND(A426&gt;=Summary!$E$10,A426&lt;=Summary!$E$11),"Year 2","Outside dates")))</f>
        <v/>
      </c>
    </row>
    <row r="427" customFormat="false" ht="15" hidden="false" customHeight="false" outlineLevel="0" collapsed="false">
      <c r="A427" s="16"/>
      <c r="B427" s="17"/>
      <c r="C427" s="17"/>
      <c r="D427" s="17"/>
      <c r="E427" s="18"/>
      <c r="F427" s="18"/>
      <c r="G427" s="19" t="str">
        <f aca="false">IF(AND(E427="",F427=""),"",N(E427)+N(F427))</f>
        <v/>
      </c>
      <c r="H427" s="17"/>
      <c r="I427" s="20" t="str">
        <f aca="false">IF(A427="","",IF(AND(A427&gt;=Summary!$B$10,A427&lt;=Summary!$B$11),"Year 1",IF(AND(A427&gt;=Summary!$E$10,A427&lt;=Summary!$E$11),"Year 2","Outside dates")))</f>
        <v/>
      </c>
    </row>
    <row r="428" customFormat="false" ht="15" hidden="false" customHeight="false" outlineLevel="0" collapsed="false">
      <c r="A428" s="16"/>
      <c r="B428" s="17"/>
      <c r="C428" s="17"/>
      <c r="D428" s="17"/>
      <c r="E428" s="18"/>
      <c r="F428" s="18"/>
      <c r="G428" s="19" t="str">
        <f aca="false">IF(AND(E428="",F428=""),"",N(E428)+N(F428))</f>
        <v/>
      </c>
      <c r="H428" s="17"/>
      <c r="I428" s="20" t="str">
        <f aca="false">IF(A428="","",IF(AND(A428&gt;=Summary!$B$10,A428&lt;=Summary!$B$11),"Year 1",IF(AND(A428&gt;=Summary!$E$10,A428&lt;=Summary!$E$11),"Year 2","Outside dates")))</f>
        <v/>
      </c>
    </row>
    <row r="429" customFormat="false" ht="15" hidden="false" customHeight="false" outlineLevel="0" collapsed="false">
      <c r="A429" s="16"/>
      <c r="B429" s="17"/>
      <c r="C429" s="17"/>
      <c r="D429" s="17"/>
      <c r="E429" s="18"/>
      <c r="F429" s="18"/>
      <c r="G429" s="19" t="str">
        <f aca="false">IF(AND(E429="",F429=""),"",N(E429)+N(F429))</f>
        <v/>
      </c>
      <c r="H429" s="17"/>
      <c r="I429" s="20" t="str">
        <f aca="false">IF(A429="","",IF(AND(A429&gt;=Summary!$B$10,A429&lt;=Summary!$B$11),"Year 1",IF(AND(A429&gt;=Summary!$E$10,A429&lt;=Summary!$E$11),"Year 2","Outside dates")))</f>
        <v/>
      </c>
    </row>
    <row r="430" customFormat="false" ht="15" hidden="false" customHeight="false" outlineLevel="0" collapsed="false">
      <c r="A430" s="16"/>
      <c r="B430" s="17"/>
      <c r="C430" s="17"/>
      <c r="D430" s="17"/>
      <c r="E430" s="18"/>
      <c r="F430" s="18"/>
      <c r="G430" s="19" t="str">
        <f aca="false">IF(AND(E430="",F430=""),"",N(E430)+N(F430))</f>
        <v/>
      </c>
      <c r="H430" s="17"/>
      <c r="I430" s="20" t="str">
        <f aca="false">IF(A430="","",IF(AND(A430&gt;=Summary!$B$10,A430&lt;=Summary!$B$11),"Year 1",IF(AND(A430&gt;=Summary!$E$10,A430&lt;=Summary!$E$11),"Year 2","Outside dates")))</f>
        <v/>
      </c>
    </row>
    <row r="431" customFormat="false" ht="15" hidden="false" customHeight="false" outlineLevel="0" collapsed="false">
      <c r="A431" s="16"/>
      <c r="B431" s="17"/>
      <c r="C431" s="17"/>
      <c r="D431" s="17"/>
      <c r="E431" s="18"/>
      <c r="F431" s="18"/>
      <c r="G431" s="19" t="str">
        <f aca="false">IF(AND(E431="",F431=""),"",N(E431)+N(F431))</f>
        <v/>
      </c>
      <c r="H431" s="17"/>
      <c r="I431" s="20" t="str">
        <f aca="false">IF(A431="","",IF(AND(A431&gt;=Summary!$B$10,A431&lt;=Summary!$B$11),"Year 1",IF(AND(A431&gt;=Summary!$E$10,A431&lt;=Summary!$E$11),"Year 2","Outside dates")))</f>
        <v/>
      </c>
    </row>
    <row r="432" customFormat="false" ht="15" hidden="false" customHeight="false" outlineLevel="0" collapsed="false">
      <c r="A432" s="16"/>
      <c r="B432" s="17"/>
      <c r="C432" s="17"/>
      <c r="D432" s="17"/>
      <c r="E432" s="18"/>
      <c r="F432" s="18"/>
      <c r="G432" s="19" t="str">
        <f aca="false">IF(AND(E432="",F432=""),"",N(E432)+N(F432))</f>
        <v/>
      </c>
      <c r="H432" s="17"/>
      <c r="I432" s="20" t="str">
        <f aca="false">IF(A432="","",IF(AND(A432&gt;=Summary!$B$10,A432&lt;=Summary!$B$11),"Year 1",IF(AND(A432&gt;=Summary!$E$10,A432&lt;=Summary!$E$11),"Year 2","Outside dates")))</f>
        <v/>
      </c>
    </row>
    <row r="433" customFormat="false" ht="15" hidden="false" customHeight="false" outlineLevel="0" collapsed="false">
      <c r="A433" s="16"/>
      <c r="B433" s="17"/>
      <c r="C433" s="17"/>
      <c r="D433" s="17"/>
      <c r="E433" s="18"/>
      <c r="F433" s="18"/>
      <c r="G433" s="19" t="str">
        <f aca="false">IF(AND(E433="",F433=""),"",N(E433)+N(F433))</f>
        <v/>
      </c>
      <c r="H433" s="17"/>
      <c r="I433" s="20" t="str">
        <f aca="false">IF(A433="","",IF(AND(A433&gt;=Summary!$B$10,A433&lt;=Summary!$B$11),"Year 1",IF(AND(A433&gt;=Summary!$E$10,A433&lt;=Summary!$E$11),"Year 2","Outside dates")))</f>
        <v/>
      </c>
    </row>
    <row r="434" customFormat="false" ht="15" hidden="false" customHeight="false" outlineLevel="0" collapsed="false">
      <c r="A434" s="16"/>
      <c r="B434" s="17"/>
      <c r="C434" s="17"/>
      <c r="D434" s="17"/>
      <c r="E434" s="18"/>
      <c r="F434" s="18"/>
      <c r="G434" s="19" t="str">
        <f aca="false">IF(AND(E434="",F434=""),"",N(E434)+N(F434))</f>
        <v/>
      </c>
      <c r="H434" s="17"/>
      <c r="I434" s="20" t="str">
        <f aca="false">IF(A434="","",IF(AND(A434&gt;=Summary!$B$10,A434&lt;=Summary!$B$11),"Year 1",IF(AND(A434&gt;=Summary!$E$10,A434&lt;=Summary!$E$11),"Year 2","Outside dates")))</f>
        <v/>
      </c>
    </row>
    <row r="435" customFormat="false" ht="15" hidden="false" customHeight="false" outlineLevel="0" collapsed="false">
      <c r="A435" s="16"/>
      <c r="B435" s="17"/>
      <c r="C435" s="17"/>
      <c r="D435" s="17"/>
      <c r="E435" s="18"/>
      <c r="F435" s="18"/>
      <c r="G435" s="19" t="str">
        <f aca="false">IF(AND(E435="",F435=""),"",N(E435)+N(F435))</f>
        <v/>
      </c>
      <c r="H435" s="17"/>
      <c r="I435" s="20" t="str">
        <f aca="false">IF(A435="","",IF(AND(A435&gt;=Summary!$B$10,A435&lt;=Summary!$B$11),"Year 1",IF(AND(A435&gt;=Summary!$E$10,A435&lt;=Summary!$E$11),"Year 2","Outside dates")))</f>
        <v/>
      </c>
    </row>
    <row r="436" customFormat="false" ht="15" hidden="false" customHeight="false" outlineLevel="0" collapsed="false">
      <c r="A436" s="16"/>
      <c r="B436" s="17"/>
      <c r="C436" s="17"/>
      <c r="D436" s="17"/>
      <c r="E436" s="18"/>
      <c r="F436" s="18"/>
      <c r="G436" s="19" t="str">
        <f aca="false">IF(AND(E436="",F436=""),"",N(E436)+N(F436))</f>
        <v/>
      </c>
      <c r="H436" s="17"/>
      <c r="I436" s="20" t="str">
        <f aca="false">IF(A436="","",IF(AND(A436&gt;=Summary!$B$10,A436&lt;=Summary!$B$11),"Year 1",IF(AND(A436&gt;=Summary!$E$10,A436&lt;=Summary!$E$11),"Year 2","Outside dates")))</f>
        <v/>
      </c>
    </row>
    <row r="437" customFormat="false" ht="15" hidden="false" customHeight="false" outlineLevel="0" collapsed="false">
      <c r="A437" s="16"/>
      <c r="B437" s="17"/>
      <c r="C437" s="17"/>
      <c r="D437" s="17"/>
      <c r="E437" s="18"/>
      <c r="F437" s="18"/>
      <c r="G437" s="19" t="str">
        <f aca="false">IF(AND(E437="",F437=""),"",N(E437)+N(F437))</f>
        <v/>
      </c>
      <c r="H437" s="17"/>
      <c r="I437" s="20" t="str">
        <f aca="false">IF(A437="","",IF(AND(A437&gt;=Summary!$B$10,A437&lt;=Summary!$B$11),"Year 1",IF(AND(A437&gt;=Summary!$E$10,A437&lt;=Summary!$E$11),"Year 2","Outside dates")))</f>
        <v/>
      </c>
    </row>
    <row r="438" customFormat="false" ht="15" hidden="false" customHeight="false" outlineLevel="0" collapsed="false">
      <c r="A438" s="16"/>
      <c r="B438" s="17"/>
      <c r="C438" s="17"/>
      <c r="D438" s="17"/>
      <c r="E438" s="18"/>
      <c r="F438" s="18"/>
      <c r="G438" s="19" t="str">
        <f aca="false">IF(AND(E438="",F438=""),"",N(E438)+N(F438))</f>
        <v/>
      </c>
      <c r="H438" s="17"/>
      <c r="I438" s="20" t="str">
        <f aca="false">IF(A438="","",IF(AND(A438&gt;=Summary!$B$10,A438&lt;=Summary!$B$11),"Year 1",IF(AND(A438&gt;=Summary!$E$10,A438&lt;=Summary!$E$11),"Year 2","Outside dates")))</f>
        <v/>
      </c>
    </row>
    <row r="439" customFormat="false" ht="15" hidden="false" customHeight="false" outlineLevel="0" collapsed="false">
      <c r="A439" s="16"/>
      <c r="B439" s="17"/>
      <c r="C439" s="17"/>
      <c r="D439" s="17"/>
      <c r="E439" s="18"/>
      <c r="F439" s="18"/>
      <c r="G439" s="19" t="str">
        <f aca="false">IF(AND(E439="",F439=""),"",N(E439)+N(F439))</f>
        <v/>
      </c>
      <c r="H439" s="17"/>
      <c r="I439" s="20" t="str">
        <f aca="false">IF(A439="","",IF(AND(A439&gt;=Summary!$B$10,A439&lt;=Summary!$B$11),"Year 1",IF(AND(A439&gt;=Summary!$E$10,A439&lt;=Summary!$E$11),"Year 2","Outside dates")))</f>
        <v/>
      </c>
    </row>
    <row r="440" customFormat="false" ht="15" hidden="false" customHeight="false" outlineLevel="0" collapsed="false">
      <c r="A440" s="16"/>
      <c r="B440" s="17"/>
      <c r="C440" s="17"/>
      <c r="D440" s="17"/>
      <c r="E440" s="18"/>
      <c r="F440" s="18"/>
      <c r="G440" s="19" t="str">
        <f aca="false">IF(AND(E440="",F440=""),"",N(E440)+N(F440))</f>
        <v/>
      </c>
      <c r="H440" s="17"/>
      <c r="I440" s="20" t="str">
        <f aca="false">IF(A440="","",IF(AND(A440&gt;=Summary!$B$10,A440&lt;=Summary!$B$11),"Year 1",IF(AND(A440&gt;=Summary!$E$10,A440&lt;=Summary!$E$11),"Year 2","Outside dates")))</f>
        <v/>
      </c>
    </row>
    <row r="441" customFormat="false" ht="15" hidden="false" customHeight="false" outlineLevel="0" collapsed="false">
      <c r="A441" s="16"/>
      <c r="B441" s="17"/>
      <c r="C441" s="17"/>
      <c r="D441" s="17"/>
      <c r="E441" s="18"/>
      <c r="F441" s="18"/>
      <c r="G441" s="19" t="str">
        <f aca="false">IF(AND(E441="",F441=""),"",N(E441)+N(F441))</f>
        <v/>
      </c>
      <c r="H441" s="17"/>
      <c r="I441" s="20" t="str">
        <f aca="false">IF(A441="","",IF(AND(A441&gt;=Summary!$B$10,A441&lt;=Summary!$B$11),"Year 1",IF(AND(A441&gt;=Summary!$E$10,A441&lt;=Summary!$E$11),"Year 2","Outside dates")))</f>
        <v/>
      </c>
    </row>
    <row r="442" customFormat="false" ht="15" hidden="false" customHeight="false" outlineLevel="0" collapsed="false">
      <c r="A442" s="16"/>
      <c r="B442" s="17"/>
      <c r="C442" s="17"/>
      <c r="D442" s="17"/>
      <c r="E442" s="18"/>
      <c r="F442" s="18"/>
      <c r="G442" s="19" t="str">
        <f aca="false">IF(AND(E442="",F442=""),"",N(E442)+N(F442))</f>
        <v/>
      </c>
      <c r="H442" s="17"/>
      <c r="I442" s="20" t="str">
        <f aca="false">IF(A442="","",IF(AND(A442&gt;=Summary!$B$10,A442&lt;=Summary!$B$11),"Year 1",IF(AND(A442&gt;=Summary!$E$10,A442&lt;=Summary!$E$11),"Year 2","Outside dates")))</f>
        <v/>
      </c>
    </row>
    <row r="443" customFormat="false" ht="15" hidden="false" customHeight="false" outlineLevel="0" collapsed="false">
      <c r="A443" s="16"/>
      <c r="B443" s="17"/>
      <c r="C443" s="17"/>
      <c r="D443" s="17"/>
      <c r="E443" s="18"/>
      <c r="F443" s="18"/>
      <c r="G443" s="19" t="str">
        <f aca="false">IF(AND(E443="",F443=""),"",N(E443)+N(F443))</f>
        <v/>
      </c>
      <c r="H443" s="17"/>
      <c r="I443" s="20" t="str">
        <f aca="false">IF(A443="","",IF(AND(A443&gt;=Summary!$B$10,A443&lt;=Summary!$B$11),"Year 1",IF(AND(A443&gt;=Summary!$E$10,A443&lt;=Summary!$E$11),"Year 2","Outside dates")))</f>
        <v/>
      </c>
    </row>
    <row r="444" customFormat="false" ht="15" hidden="false" customHeight="false" outlineLevel="0" collapsed="false">
      <c r="A444" s="16"/>
      <c r="B444" s="17"/>
      <c r="C444" s="17"/>
      <c r="D444" s="17"/>
      <c r="E444" s="18"/>
      <c r="F444" s="18"/>
      <c r="G444" s="19" t="str">
        <f aca="false">IF(AND(E444="",F444=""),"",N(E444)+N(F444))</f>
        <v/>
      </c>
      <c r="H444" s="17"/>
      <c r="I444" s="20" t="str">
        <f aca="false">IF(A444="","",IF(AND(A444&gt;=Summary!$B$10,A444&lt;=Summary!$B$11),"Year 1",IF(AND(A444&gt;=Summary!$E$10,A444&lt;=Summary!$E$11),"Year 2","Outside dates")))</f>
        <v/>
      </c>
    </row>
    <row r="445" customFormat="false" ht="15" hidden="false" customHeight="false" outlineLevel="0" collapsed="false">
      <c r="A445" s="16"/>
      <c r="B445" s="17"/>
      <c r="C445" s="17"/>
      <c r="D445" s="17"/>
      <c r="E445" s="18"/>
      <c r="F445" s="18"/>
      <c r="G445" s="19" t="str">
        <f aca="false">IF(AND(E445="",F445=""),"",N(E445)+N(F445))</f>
        <v/>
      </c>
      <c r="H445" s="17"/>
      <c r="I445" s="20" t="str">
        <f aca="false">IF(A445="","",IF(AND(A445&gt;=Summary!$B$10,A445&lt;=Summary!$B$11),"Year 1",IF(AND(A445&gt;=Summary!$E$10,A445&lt;=Summary!$E$11),"Year 2","Outside dates")))</f>
        <v/>
      </c>
    </row>
    <row r="446" customFormat="false" ht="15" hidden="false" customHeight="false" outlineLevel="0" collapsed="false">
      <c r="A446" s="16"/>
      <c r="B446" s="17"/>
      <c r="C446" s="17"/>
      <c r="D446" s="17"/>
      <c r="E446" s="18"/>
      <c r="F446" s="18"/>
      <c r="G446" s="19" t="str">
        <f aca="false">IF(AND(E446="",F446=""),"",N(E446)+N(F446))</f>
        <v/>
      </c>
      <c r="H446" s="17"/>
      <c r="I446" s="20" t="str">
        <f aca="false">IF(A446="","",IF(AND(A446&gt;=Summary!$B$10,A446&lt;=Summary!$B$11),"Year 1",IF(AND(A446&gt;=Summary!$E$10,A446&lt;=Summary!$E$11),"Year 2","Outside dates")))</f>
        <v/>
      </c>
    </row>
    <row r="447" customFormat="false" ht="15" hidden="false" customHeight="false" outlineLevel="0" collapsed="false">
      <c r="A447" s="16"/>
      <c r="B447" s="17"/>
      <c r="C447" s="17"/>
      <c r="D447" s="17"/>
      <c r="E447" s="18"/>
      <c r="F447" s="18"/>
      <c r="G447" s="19" t="str">
        <f aca="false">IF(AND(E447="",F447=""),"",N(E447)+N(F447))</f>
        <v/>
      </c>
      <c r="H447" s="17"/>
      <c r="I447" s="20" t="str">
        <f aca="false">IF(A447="","",IF(AND(A447&gt;=Summary!$B$10,A447&lt;=Summary!$B$11),"Year 1",IF(AND(A447&gt;=Summary!$E$10,A447&lt;=Summary!$E$11),"Year 2","Outside dates")))</f>
        <v/>
      </c>
    </row>
    <row r="448" customFormat="false" ht="15" hidden="false" customHeight="false" outlineLevel="0" collapsed="false">
      <c r="A448" s="16"/>
      <c r="B448" s="17"/>
      <c r="C448" s="17"/>
      <c r="D448" s="17"/>
      <c r="E448" s="18"/>
      <c r="F448" s="18"/>
      <c r="G448" s="19" t="str">
        <f aca="false">IF(AND(E448="",F448=""),"",N(E448)+N(F448))</f>
        <v/>
      </c>
      <c r="H448" s="17"/>
      <c r="I448" s="20" t="str">
        <f aca="false">IF(A448="","",IF(AND(A448&gt;=Summary!$B$10,A448&lt;=Summary!$B$11),"Year 1",IF(AND(A448&gt;=Summary!$E$10,A448&lt;=Summary!$E$11),"Year 2","Outside dates")))</f>
        <v/>
      </c>
    </row>
    <row r="449" customFormat="false" ht="15" hidden="false" customHeight="false" outlineLevel="0" collapsed="false">
      <c r="A449" s="16"/>
      <c r="B449" s="17"/>
      <c r="C449" s="17"/>
      <c r="D449" s="17"/>
      <c r="E449" s="18"/>
      <c r="F449" s="18"/>
      <c r="G449" s="19" t="str">
        <f aca="false">IF(AND(E449="",F449=""),"",N(E449)+N(F449))</f>
        <v/>
      </c>
      <c r="H449" s="17"/>
      <c r="I449" s="20" t="str">
        <f aca="false">IF(A449="","",IF(AND(A449&gt;=Summary!$B$10,A449&lt;=Summary!$B$11),"Year 1",IF(AND(A449&gt;=Summary!$E$10,A449&lt;=Summary!$E$11),"Year 2","Outside dates")))</f>
        <v/>
      </c>
    </row>
    <row r="450" customFormat="false" ht="15" hidden="false" customHeight="false" outlineLevel="0" collapsed="false">
      <c r="A450" s="16"/>
      <c r="B450" s="17"/>
      <c r="C450" s="17"/>
      <c r="D450" s="17"/>
      <c r="E450" s="18"/>
      <c r="F450" s="18"/>
      <c r="G450" s="19" t="str">
        <f aca="false">IF(AND(E450="",F450=""),"",N(E450)+N(F450))</f>
        <v/>
      </c>
      <c r="H450" s="17"/>
      <c r="I450" s="20" t="str">
        <f aca="false">IF(A450="","",IF(AND(A450&gt;=Summary!$B$10,A450&lt;=Summary!$B$11),"Year 1",IF(AND(A450&gt;=Summary!$E$10,A450&lt;=Summary!$E$11),"Year 2","Outside dates")))</f>
        <v/>
      </c>
    </row>
    <row r="451" customFormat="false" ht="15" hidden="false" customHeight="false" outlineLevel="0" collapsed="false">
      <c r="A451" s="16"/>
      <c r="B451" s="17"/>
      <c r="C451" s="17"/>
      <c r="D451" s="17"/>
      <c r="E451" s="18"/>
      <c r="F451" s="18"/>
      <c r="G451" s="19" t="str">
        <f aca="false">IF(AND(E451="",F451=""),"",N(E451)+N(F451))</f>
        <v/>
      </c>
      <c r="H451" s="17"/>
      <c r="I451" s="20" t="str">
        <f aca="false">IF(A451="","",IF(AND(A451&gt;=Summary!$B$10,A451&lt;=Summary!$B$11),"Year 1",IF(AND(A451&gt;=Summary!$E$10,A451&lt;=Summary!$E$11),"Year 2","Outside dates")))</f>
        <v/>
      </c>
    </row>
    <row r="452" customFormat="false" ht="15" hidden="false" customHeight="false" outlineLevel="0" collapsed="false">
      <c r="A452" s="16"/>
      <c r="B452" s="17"/>
      <c r="C452" s="17"/>
      <c r="D452" s="17"/>
      <c r="E452" s="18"/>
      <c r="F452" s="18"/>
      <c r="G452" s="19" t="str">
        <f aca="false">IF(AND(E452="",F452=""),"",N(E452)+N(F452))</f>
        <v/>
      </c>
      <c r="H452" s="17"/>
      <c r="I452" s="20" t="str">
        <f aca="false">IF(A452="","",IF(AND(A452&gt;=Summary!$B$10,A452&lt;=Summary!$B$11),"Year 1",IF(AND(A452&gt;=Summary!$E$10,A452&lt;=Summary!$E$11),"Year 2","Outside dates")))</f>
        <v/>
      </c>
    </row>
    <row r="453" customFormat="false" ht="15" hidden="false" customHeight="false" outlineLevel="0" collapsed="false">
      <c r="A453" s="16"/>
      <c r="B453" s="17"/>
      <c r="C453" s="17"/>
      <c r="D453" s="17"/>
      <c r="E453" s="18"/>
      <c r="F453" s="18"/>
      <c r="G453" s="19" t="str">
        <f aca="false">IF(AND(E453="",F453=""),"",N(E453)+N(F453))</f>
        <v/>
      </c>
      <c r="H453" s="17"/>
      <c r="I453" s="20" t="str">
        <f aca="false">IF(A453="","",IF(AND(A453&gt;=Summary!$B$10,A453&lt;=Summary!$B$11),"Year 1",IF(AND(A453&gt;=Summary!$E$10,A453&lt;=Summary!$E$11),"Year 2","Outside dates")))</f>
        <v/>
      </c>
    </row>
    <row r="454" customFormat="false" ht="15" hidden="false" customHeight="false" outlineLevel="0" collapsed="false">
      <c r="A454" s="16"/>
      <c r="B454" s="17"/>
      <c r="C454" s="17"/>
      <c r="D454" s="17"/>
      <c r="E454" s="18"/>
      <c r="F454" s="18"/>
      <c r="G454" s="19" t="str">
        <f aca="false">IF(AND(E454="",F454=""),"",N(E454)+N(F454))</f>
        <v/>
      </c>
      <c r="H454" s="17"/>
      <c r="I454" s="20" t="str">
        <f aca="false">IF(A454="","",IF(AND(A454&gt;=Summary!$B$10,A454&lt;=Summary!$B$11),"Year 1",IF(AND(A454&gt;=Summary!$E$10,A454&lt;=Summary!$E$11),"Year 2","Outside dates")))</f>
        <v/>
      </c>
    </row>
    <row r="455" customFormat="false" ht="15" hidden="false" customHeight="false" outlineLevel="0" collapsed="false">
      <c r="A455" s="16"/>
      <c r="B455" s="17"/>
      <c r="C455" s="17"/>
      <c r="D455" s="17"/>
      <c r="E455" s="18"/>
      <c r="F455" s="18"/>
      <c r="G455" s="19" t="str">
        <f aca="false">IF(AND(E455="",F455=""),"",N(E455)+N(F455))</f>
        <v/>
      </c>
      <c r="H455" s="17"/>
      <c r="I455" s="20" t="str">
        <f aca="false">IF(A455="","",IF(AND(A455&gt;=Summary!$B$10,A455&lt;=Summary!$B$11),"Year 1",IF(AND(A455&gt;=Summary!$E$10,A455&lt;=Summary!$E$11),"Year 2","Outside dates")))</f>
        <v/>
      </c>
    </row>
    <row r="456" customFormat="false" ht="15" hidden="false" customHeight="false" outlineLevel="0" collapsed="false">
      <c r="A456" s="16"/>
      <c r="B456" s="17"/>
      <c r="C456" s="17"/>
      <c r="D456" s="17"/>
      <c r="E456" s="18"/>
      <c r="F456" s="18"/>
      <c r="G456" s="19" t="str">
        <f aca="false">IF(AND(E456="",F456=""),"",N(E456)+N(F456))</f>
        <v/>
      </c>
      <c r="H456" s="17"/>
      <c r="I456" s="20" t="str">
        <f aca="false">IF(A456="","",IF(AND(A456&gt;=Summary!$B$10,A456&lt;=Summary!$B$11),"Year 1",IF(AND(A456&gt;=Summary!$E$10,A456&lt;=Summary!$E$11),"Year 2","Outside dates")))</f>
        <v/>
      </c>
    </row>
    <row r="457" customFormat="false" ht="15" hidden="false" customHeight="false" outlineLevel="0" collapsed="false">
      <c r="A457" s="16"/>
      <c r="B457" s="17"/>
      <c r="C457" s="17"/>
      <c r="D457" s="17"/>
      <c r="E457" s="18"/>
      <c r="F457" s="18"/>
      <c r="G457" s="19" t="str">
        <f aca="false">IF(AND(E457="",F457=""),"",N(E457)+N(F457))</f>
        <v/>
      </c>
      <c r="H457" s="17"/>
      <c r="I457" s="20" t="str">
        <f aca="false">IF(A457="","",IF(AND(A457&gt;=Summary!$B$10,A457&lt;=Summary!$B$11),"Year 1",IF(AND(A457&gt;=Summary!$E$10,A457&lt;=Summary!$E$11),"Year 2","Outside dates")))</f>
        <v/>
      </c>
    </row>
    <row r="458" customFormat="false" ht="15" hidden="false" customHeight="false" outlineLevel="0" collapsed="false">
      <c r="A458" s="16"/>
      <c r="B458" s="17"/>
      <c r="C458" s="17"/>
      <c r="D458" s="17"/>
      <c r="E458" s="18"/>
      <c r="F458" s="18"/>
      <c r="G458" s="19" t="str">
        <f aca="false">IF(AND(E458="",F458=""),"",N(E458)+N(F458))</f>
        <v/>
      </c>
      <c r="H458" s="17"/>
      <c r="I458" s="20" t="str">
        <f aca="false">IF(A458="","",IF(AND(A458&gt;=Summary!$B$10,A458&lt;=Summary!$B$11),"Year 1",IF(AND(A458&gt;=Summary!$E$10,A458&lt;=Summary!$E$11),"Year 2","Outside dates")))</f>
        <v/>
      </c>
    </row>
    <row r="459" customFormat="false" ht="15" hidden="false" customHeight="false" outlineLevel="0" collapsed="false">
      <c r="A459" s="16"/>
      <c r="B459" s="17"/>
      <c r="C459" s="17"/>
      <c r="D459" s="17"/>
      <c r="E459" s="18"/>
      <c r="F459" s="18"/>
      <c r="G459" s="19" t="str">
        <f aca="false">IF(AND(E459="",F459=""),"",N(E459)+N(F459))</f>
        <v/>
      </c>
      <c r="H459" s="17"/>
      <c r="I459" s="20" t="str">
        <f aca="false">IF(A459="","",IF(AND(A459&gt;=Summary!$B$10,A459&lt;=Summary!$B$11),"Year 1",IF(AND(A459&gt;=Summary!$E$10,A459&lt;=Summary!$E$11),"Year 2","Outside dates")))</f>
        <v/>
      </c>
    </row>
    <row r="460" customFormat="false" ht="15" hidden="false" customHeight="false" outlineLevel="0" collapsed="false">
      <c r="A460" s="16"/>
      <c r="B460" s="17"/>
      <c r="C460" s="17"/>
      <c r="D460" s="17"/>
      <c r="E460" s="18"/>
      <c r="F460" s="18"/>
      <c r="G460" s="19" t="str">
        <f aca="false">IF(AND(E460="",F460=""),"",N(E460)+N(F460))</f>
        <v/>
      </c>
      <c r="H460" s="17"/>
      <c r="I460" s="20" t="str">
        <f aca="false">IF(A460="","",IF(AND(A460&gt;=Summary!$B$10,A460&lt;=Summary!$B$11),"Year 1",IF(AND(A460&gt;=Summary!$E$10,A460&lt;=Summary!$E$11),"Year 2","Outside dates")))</f>
        <v/>
      </c>
    </row>
    <row r="461" customFormat="false" ht="15" hidden="false" customHeight="false" outlineLevel="0" collapsed="false">
      <c r="A461" s="16"/>
      <c r="B461" s="17"/>
      <c r="C461" s="17"/>
      <c r="D461" s="17"/>
      <c r="E461" s="18"/>
      <c r="F461" s="18"/>
      <c r="G461" s="19" t="str">
        <f aca="false">IF(AND(E461="",F461=""),"",N(E461)+N(F461))</f>
        <v/>
      </c>
      <c r="H461" s="17"/>
      <c r="I461" s="20" t="str">
        <f aca="false">IF(A461="","",IF(AND(A461&gt;=Summary!$B$10,A461&lt;=Summary!$B$11),"Year 1",IF(AND(A461&gt;=Summary!$E$10,A461&lt;=Summary!$E$11),"Year 2","Outside dates")))</f>
        <v/>
      </c>
    </row>
    <row r="462" customFormat="false" ht="15" hidden="false" customHeight="false" outlineLevel="0" collapsed="false">
      <c r="A462" s="16"/>
      <c r="B462" s="17"/>
      <c r="C462" s="17"/>
      <c r="D462" s="17"/>
      <c r="E462" s="18"/>
      <c r="F462" s="18"/>
      <c r="G462" s="19" t="str">
        <f aca="false">IF(AND(E462="",F462=""),"",N(E462)+N(F462))</f>
        <v/>
      </c>
      <c r="H462" s="17"/>
      <c r="I462" s="20" t="str">
        <f aca="false">IF(A462="","",IF(AND(A462&gt;=Summary!$B$10,A462&lt;=Summary!$B$11),"Year 1",IF(AND(A462&gt;=Summary!$E$10,A462&lt;=Summary!$E$11),"Year 2","Outside dates")))</f>
        <v/>
      </c>
    </row>
    <row r="463" customFormat="false" ht="15" hidden="false" customHeight="false" outlineLevel="0" collapsed="false">
      <c r="A463" s="16"/>
      <c r="B463" s="17"/>
      <c r="C463" s="17"/>
      <c r="D463" s="17"/>
      <c r="E463" s="18"/>
      <c r="F463" s="18"/>
      <c r="G463" s="19" t="str">
        <f aca="false">IF(AND(E463="",F463=""),"",N(E463)+N(F463))</f>
        <v/>
      </c>
      <c r="H463" s="17"/>
      <c r="I463" s="20" t="str">
        <f aca="false">IF(A463="","",IF(AND(A463&gt;=Summary!$B$10,A463&lt;=Summary!$B$11),"Year 1",IF(AND(A463&gt;=Summary!$E$10,A463&lt;=Summary!$E$11),"Year 2","Outside dates")))</f>
        <v/>
      </c>
    </row>
    <row r="464" customFormat="false" ht="15" hidden="false" customHeight="false" outlineLevel="0" collapsed="false">
      <c r="A464" s="16"/>
      <c r="B464" s="17"/>
      <c r="C464" s="17"/>
      <c r="D464" s="17"/>
      <c r="E464" s="18"/>
      <c r="F464" s="18"/>
      <c r="G464" s="19" t="str">
        <f aca="false">IF(AND(E464="",F464=""),"",N(E464)+N(F464))</f>
        <v/>
      </c>
      <c r="H464" s="17"/>
      <c r="I464" s="20" t="str">
        <f aca="false">IF(A464="","",IF(AND(A464&gt;=Summary!$B$10,A464&lt;=Summary!$B$11),"Year 1",IF(AND(A464&gt;=Summary!$E$10,A464&lt;=Summary!$E$11),"Year 2","Outside dates")))</f>
        <v/>
      </c>
    </row>
    <row r="465" customFormat="false" ht="15" hidden="false" customHeight="false" outlineLevel="0" collapsed="false">
      <c r="A465" s="16"/>
      <c r="B465" s="17"/>
      <c r="C465" s="17"/>
      <c r="D465" s="17"/>
      <c r="E465" s="18"/>
      <c r="F465" s="18"/>
      <c r="G465" s="19" t="str">
        <f aca="false">IF(AND(E465="",F465=""),"",N(E465)+N(F465))</f>
        <v/>
      </c>
      <c r="H465" s="17"/>
      <c r="I465" s="20" t="str">
        <f aca="false">IF(A465="","",IF(AND(A465&gt;=Summary!$B$10,A465&lt;=Summary!$B$11),"Year 1",IF(AND(A465&gt;=Summary!$E$10,A465&lt;=Summary!$E$11),"Year 2","Outside dates")))</f>
        <v/>
      </c>
    </row>
    <row r="466" customFormat="false" ht="15" hidden="false" customHeight="false" outlineLevel="0" collapsed="false">
      <c r="A466" s="16"/>
      <c r="B466" s="17"/>
      <c r="C466" s="17"/>
      <c r="D466" s="17"/>
      <c r="E466" s="18"/>
      <c r="F466" s="18"/>
      <c r="G466" s="19" t="str">
        <f aca="false">IF(AND(E466="",F466=""),"",N(E466)+N(F466))</f>
        <v/>
      </c>
      <c r="H466" s="17"/>
      <c r="I466" s="20" t="str">
        <f aca="false">IF(A466="","",IF(AND(A466&gt;=Summary!$B$10,A466&lt;=Summary!$B$11),"Year 1",IF(AND(A466&gt;=Summary!$E$10,A466&lt;=Summary!$E$11),"Year 2","Outside dates")))</f>
        <v/>
      </c>
    </row>
    <row r="467" customFormat="false" ht="15" hidden="false" customHeight="false" outlineLevel="0" collapsed="false">
      <c r="A467" s="16"/>
      <c r="B467" s="17"/>
      <c r="C467" s="17"/>
      <c r="D467" s="17"/>
      <c r="E467" s="18"/>
      <c r="F467" s="18"/>
      <c r="G467" s="19" t="str">
        <f aca="false">IF(AND(E467="",F467=""),"",N(E467)+N(F467))</f>
        <v/>
      </c>
      <c r="H467" s="17"/>
      <c r="I467" s="20" t="str">
        <f aca="false">IF(A467="","",IF(AND(A467&gt;=Summary!$B$10,A467&lt;=Summary!$B$11),"Year 1",IF(AND(A467&gt;=Summary!$E$10,A467&lt;=Summary!$E$11),"Year 2","Outside dates")))</f>
        <v/>
      </c>
    </row>
    <row r="468" customFormat="false" ht="15" hidden="false" customHeight="false" outlineLevel="0" collapsed="false">
      <c r="A468" s="16"/>
      <c r="B468" s="17"/>
      <c r="C468" s="17"/>
      <c r="D468" s="17"/>
      <c r="E468" s="18"/>
      <c r="F468" s="18"/>
      <c r="G468" s="19" t="str">
        <f aca="false">IF(AND(E468="",F468=""),"",N(E468)+N(F468))</f>
        <v/>
      </c>
      <c r="H468" s="17"/>
      <c r="I468" s="20" t="str">
        <f aca="false">IF(A468="","",IF(AND(A468&gt;=Summary!$B$10,A468&lt;=Summary!$B$11),"Year 1",IF(AND(A468&gt;=Summary!$E$10,A468&lt;=Summary!$E$11),"Year 2","Outside dates")))</f>
        <v/>
      </c>
    </row>
    <row r="469" customFormat="false" ht="15" hidden="false" customHeight="false" outlineLevel="0" collapsed="false">
      <c r="A469" s="16"/>
      <c r="B469" s="17"/>
      <c r="C469" s="17"/>
      <c r="D469" s="17"/>
      <c r="E469" s="18"/>
      <c r="F469" s="18"/>
      <c r="G469" s="19" t="str">
        <f aca="false">IF(AND(E469="",F469=""),"",N(E469)+N(F469))</f>
        <v/>
      </c>
      <c r="H469" s="17"/>
      <c r="I469" s="20" t="str">
        <f aca="false">IF(A469="","",IF(AND(A469&gt;=Summary!$B$10,A469&lt;=Summary!$B$11),"Year 1",IF(AND(A469&gt;=Summary!$E$10,A469&lt;=Summary!$E$11),"Year 2","Outside dates")))</f>
        <v/>
      </c>
    </row>
    <row r="470" customFormat="false" ht="15" hidden="false" customHeight="false" outlineLevel="0" collapsed="false">
      <c r="A470" s="16"/>
      <c r="B470" s="17"/>
      <c r="C470" s="17"/>
      <c r="D470" s="17"/>
      <c r="E470" s="18"/>
      <c r="F470" s="18"/>
      <c r="G470" s="19" t="str">
        <f aca="false">IF(AND(E470="",F470=""),"",N(E470)+N(F470))</f>
        <v/>
      </c>
      <c r="H470" s="17"/>
      <c r="I470" s="20" t="str">
        <f aca="false">IF(A470="","",IF(AND(A470&gt;=Summary!$B$10,A470&lt;=Summary!$B$11),"Year 1",IF(AND(A470&gt;=Summary!$E$10,A470&lt;=Summary!$E$11),"Year 2","Outside dates")))</f>
        <v/>
      </c>
    </row>
    <row r="471" customFormat="false" ht="15" hidden="false" customHeight="false" outlineLevel="0" collapsed="false">
      <c r="A471" s="16"/>
      <c r="B471" s="17"/>
      <c r="C471" s="17"/>
      <c r="D471" s="17"/>
      <c r="E471" s="18"/>
      <c r="F471" s="18"/>
      <c r="G471" s="19" t="str">
        <f aca="false">IF(AND(E471="",F471=""),"",N(E471)+N(F471))</f>
        <v/>
      </c>
      <c r="H471" s="17"/>
      <c r="I471" s="20" t="str">
        <f aca="false">IF(A471="","",IF(AND(A471&gt;=Summary!$B$10,A471&lt;=Summary!$B$11),"Year 1",IF(AND(A471&gt;=Summary!$E$10,A471&lt;=Summary!$E$11),"Year 2","Outside dates")))</f>
        <v/>
      </c>
    </row>
    <row r="472" customFormat="false" ht="15" hidden="false" customHeight="false" outlineLevel="0" collapsed="false">
      <c r="A472" s="16"/>
      <c r="B472" s="17"/>
      <c r="C472" s="17"/>
      <c r="D472" s="17"/>
      <c r="E472" s="18"/>
      <c r="F472" s="18"/>
      <c r="G472" s="19" t="str">
        <f aca="false">IF(AND(E472="",F472=""),"",N(E472)+N(F472))</f>
        <v/>
      </c>
      <c r="H472" s="17"/>
      <c r="I472" s="20" t="str">
        <f aca="false">IF(A472="","",IF(AND(A472&gt;=Summary!$B$10,A472&lt;=Summary!$B$11),"Year 1",IF(AND(A472&gt;=Summary!$E$10,A472&lt;=Summary!$E$11),"Year 2","Outside dates")))</f>
        <v/>
      </c>
    </row>
    <row r="473" customFormat="false" ht="15" hidden="false" customHeight="false" outlineLevel="0" collapsed="false">
      <c r="A473" s="16"/>
      <c r="B473" s="17"/>
      <c r="C473" s="17"/>
      <c r="D473" s="17"/>
      <c r="E473" s="18"/>
      <c r="F473" s="18"/>
      <c r="G473" s="19" t="str">
        <f aca="false">IF(AND(E473="",F473=""),"",N(E473)+N(F473))</f>
        <v/>
      </c>
      <c r="H473" s="17"/>
      <c r="I473" s="20" t="str">
        <f aca="false">IF(A473="","",IF(AND(A473&gt;=Summary!$B$10,A473&lt;=Summary!$B$11),"Year 1",IF(AND(A473&gt;=Summary!$E$10,A473&lt;=Summary!$E$11),"Year 2","Outside dates")))</f>
        <v/>
      </c>
    </row>
    <row r="474" customFormat="false" ht="15" hidden="false" customHeight="false" outlineLevel="0" collapsed="false">
      <c r="A474" s="16"/>
      <c r="B474" s="17"/>
      <c r="C474" s="17"/>
      <c r="D474" s="17"/>
      <c r="E474" s="18"/>
      <c r="F474" s="18"/>
      <c r="G474" s="19" t="str">
        <f aca="false">IF(AND(E474="",F474=""),"",N(E474)+N(F474))</f>
        <v/>
      </c>
      <c r="H474" s="17"/>
      <c r="I474" s="20" t="str">
        <f aca="false">IF(A474="","",IF(AND(A474&gt;=Summary!$B$10,A474&lt;=Summary!$B$11),"Year 1",IF(AND(A474&gt;=Summary!$E$10,A474&lt;=Summary!$E$11),"Year 2","Outside dates")))</f>
        <v/>
      </c>
    </row>
    <row r="475" customFormat="false" ht="15" hidden="false" customHeight="false" outlineLevel="0" collapsed="false">
      <c r="A475" s="16"/>
      <c r="B475" s="17"/>
      <c r="C475" s="17"/>
      <c r="D475" s="17"/>
      <c r="E475" s="18"/>
      <c r="F475" s="18"/>
      <c r="G475" s="19" t="str">
        <f aca="false">IF(AND(E475="",F475=""),"",N(E475)+N(F475))</f>
        <v/>
      </c>
      <c r="H475" s="17"/>
      <c r="I475" s="20" t="str">
        <f aca="false">IF(A475="","",IF(AND(A475&gt;=Summary!$B$10,A475&lt;=Summary!$B$11),"Year 1",IF(AND(A475&gt;=Summary!$E$10,A475&lt;=Summary!$E$11),"Year 2","Outside dates")))</f>
        <v/>
      </c>
    </row>
    <row r="476" customFormat="false" ht="15" hidden="false" customHeight="false" outlineLevel="0" collapsed="false">
      <c r="A476" s="16"/>
      <c r="B476" s="17"/>
      <c r="C476" s="17"/>
      <c r="D476" s="17"/>
      <c r="E476" s="18"/>
      <c r="F476" s="18"/>
      <c r="G476" s="19" t="str">
        <f aca="false">IF(AND(E476="",F476=""),"",N(E476)+N(F476))</f>
        <v/>
      </c>
      <c r="H476" s="17"/>
      <c r="I476" s="20" t="str">
        <f aca="false">IF(A476="","",IF(AND(A476&gt;=Summary!$B$10,A476&lt;=Summary!$B$11),"Year 1",IF(AND(A476&gt;=Summary!$E$10,A476&lt;=Summary!$E$11),"Year 2","Outside dates")))</f>
        <v/>
      </c>
    </row>
    <row r="477" customFormat="false" ht="15" hidden="false" customHeight="false" outlineLevel="0" collapsed="false">
      <c r="A477" s="16"/>
      <c r="B477" s="17"/>
      <c r="C477" s="17"/>
      <c r="D477" s="17"/>
      <c r="E477" s="18"/>
      <c r="F477" s="18"/>
      <c r="G477" s="19" t="str">
        <f aca="false">IF(AND(E477="",F477=""),"",N(E477)+N(F477))</f>
        <v/>
      </c>
      <c r="H477" s="17"/>
      <c r="I477" s="20" t="str">
        <f aca="false">IF(A477="","",IF(AND(A477&gt;=Summary!$B$10,A477&lt;=Summary!$B$11),"Year 1",IF(AND(A477&gt;=Summary!$E$10,A477&lt;=Summary!$E$11),"Year 2","Outside dates")))</f>
        <v/>
      </c>
    </row>
    <row r="478" customFormat="false" ht="15" hidden="false" customHeight="false" outlineLevel="0" collapsed="false">
      <c r="A478" s="16"/>
      <c r="B478" s="17"/>
      <c r="C478" s="17"/>
      <c r="D478" s="17"/>
      <c r="E478" s="18"/>
      <c r="F478" s="18"/>
      <c r="G478" s="19" t="str">
        <f aca="false">IF(AND(E478="",F478=""),"",N(E478)+N(F478))</f>
        <v/>
      </c>
      <c r="H478" s="17"/>
      <c r="I478" s="20" t="str">
        <f aca="false">IF(A478="","",IF(AND(A478&gt;=Summary!$B$10,A478&lt;=Summary!$B$11),"Year 1",IF(AND(A478&gt;=Summary!$E$10,A478&lt;=Summary!$E$11),"Year 2","Outside dates")))</f>
        <v/>
      </c>
    </row>
    <row r="479" customFormat="false" ht="15" hidden="false" customHeight="false" outlineLevel="0" collapsed="false">
      <c r="A479" s="16"/>
      <c r="B479" s="17"/>
      <c r="C479" s="17"/>
      <c r="D479" s="17"/>
      <c r="E479" s="18"/>
      <c r="F479" s="18"/>
      <c r="G479" s="19" t="str">
        <f aca="false">IF(AND(E479="",F479=""),"",N(E479)+N(F479))</f>
        <v/>
      </c>
      <c r="H479" s="17"/>
      <c r="I479" s="20" t="str">
        <f aca="false">IF(A479="","",IF(AND(A479&gt;=Summary!$B$10,A479&lt;=Summary!$B$11),"Year 1",IF(AND(A479&gt;=Summary!$E$10,A479&lt;=Summary!$E$11),"Year 2","Outside dates")))</f>
        <v/>
      </c>
    </row>
    <row r="480" customFormat="false" ht="15" hidden="false" customHeight="false" outlineLevel="0" collapsed="false">
      <c r="A480" s="16"/>
      <c r="B480" s="17"/>
      <c r="C480" s="17"/>
      <c r="D480" s="17"/>
      <c r="E480" s="18"/>
      <c r="F480" s="18"/>
      <c r="G480" s="19" t="str">
        <f aca="false">IF(AND(E480="",F480=""),"",N(E480)+N(F480))</f>
        <v/>
      </c>
      <c r="H480" s="17"/>
      <c r="I480" s="20" t="str">
        <f aca="false">IF(A480="","",IF(AND(A480&gt;=Summary!$B$10,A480&lt;=Summary!$B$11),"Year 1",IF(AND(A480&gt;=Summary!$E$10,A480&lt;=Summary!$E$11),"Year 2","Outside dates")))</f>
        <v/>
      </c>
    </row>
    <row r="481" customFormat="false" ht="15" hidden="false" customHeight="false" outlineLevel="0" collapsed="false">
      <c r="A481" s="16"/>
      <c r="B481" s="17"/>
      <c r="C481" s="17"/>
      <c r="D481" s="17"/>
      <c r="E481" s="18"/>
      <c r="F481" s="18"/>
      <c r="G481" s="19" t="str">
        <f aca="false">IF(AND(E481="",F481=""),"",N(E481)+N(F481))</f>
        <v/>
      </c>
      <c r="H481" s="17"/>
      <c r="I481" s="20" t="str">
        <f aca="false">IF(A481="","",IF(AND(A481&gt;=Summary!$B$10,A481&lt;=Summary!$B$11),"Year 1",IF(AND(A481&gt;=Summary!$E$10,A481&lt;=Summary!$E$11),"Year 2","Outside dates")))</f>
        <v/>
      </c>
    </row>
    <row r="482" customFormat="false" ht="15" hidden="false" customHeight="false" outlineLevel="0" collapsed="false">
      <c r="A482" s="16"/>
      <c r="B482" s="17"/>
      <c r="C482" s="17"/>
      <c r="D482" s="17"/>
      <c r="E482" s="18"/>
      <c r="F482" s="18"/>
      <c r="G482" s="19" t="str">
        <f aca="false">IF(AND(E482="",F482=""),"",N(E482)+N(F482))</f>
        <v/>
      </c>
      <c r="H482" s="17"/>
      <c r="I482" s="20" t="str">
        <f aca="false">IF(A482="","",IF(AND(A482&gt;=Summary!$B$10,A482&lt;=Summary!$B$11),"Year 1",IF(AND(A482&gt;=Summary!$E$10,A482&lt;=Summary!$E$11),"Year 2","Outside dates")))</f>
        <v/>
      </c>
    </row>
    <row r="483" customFormat="false" ht="15" hidden="false" customHeight="false" outlineLevel="0" collapsed="false">
      <c r="A483" s="16"/>
      <c r="B483" s="17"/>
      <c r="C483" s="17"/>
      <c r="D483" s="17"/>
      <c r="E483" s="18"/>
      <c r="F483" s="18"/>
      <c r="G483" s="19" t="str">
        <f aca="false">IF(AND(E483="",F483=""),"",N(E483)+N(F483))</f>
        <v/>
      </c>
      <c r="H483" s="17"/>
      <c r="I483" s="20" t="str">
        <f aca="false">IF(A483="","",IF(AND(A483&gt;=Summary!$B$10,A483&lt;=Summary!$B$11),"Year 1",IF(AND(A483&gt;=Summary!$E$10,A483&lt;=Summary!$E$11),"Year 2","Outside dates")))</f>
        <v/>
      </c>
    </row>
    <row r="484" customFormat="false" ht="15" hidden="false" customHeight="false" outlineLevel="0" collapsed="false">
      <c r="A484" s="16"/>
      <c r="B484" s="17"/>
      <c r="C484" s="17"/>
      <c r="D484" s="17"/>
      <c r="E484" s="18"/>
      <c r="F484" s="18"/>
      <c r="G484" s="19" t="str">
        <f aca="false">IF(AND(E484="",F484=""),"",N(E484)+N(F484))</f>
        <v/>
      </c>
      <c r="H484" s="17"/>
      <c r="I484" s="20" t="str">
        <f aca="false">IF(A484="","",IF(AND(A484&gt;=Summary!$B$10,A484&lt;=Summary!$B$11),"Year 1",IF(AND(A484&gt;=Summary!$E$10,A484&lt;=Summary!$E$11),"Year 2","Outside dates")))</f>
        <v/>
      </c>
    </row>
    <row r="485" customFormat="false" ht="15" hidden="false" customHeight="false" outlineLevel="0" collapsed="false">
      <c r="A485" s="16"/>
      <c r="B485" s="17"/>
      <c r="C485" s="17"/>
      <c r="D485" s="17"/>
      <c r="E485" s="18"/>
      <c r="F485" s="18"/>
      <c r="G485" s="19" t="str">
        <f aca="false">IF(AND(E485="",F485=""),"",N(E485)+N(F485))</f>
        <v/>
      </c>
      <c r="H485" s="17"/>
      <c r="I485" s="20" t="str">
        <f aca="false">IF(A485="","",IF(AND(A485&gt;=Summary!$B$10,A485&lt;=Summary!$B$11),"Year 1",IF(AND(A485&gt;=Summary!$E$10,A485&lt;=Summary!$E$11),"Year 2","Outside dates")))</f>
        <v/>
      </c>
    </row>
    <row r="486" customFormat="false" ht="15" hidden="false" customHeight="false" outlineLevel="0" collapsed="false">
      <c r="A486" s="16"/>
      <c r="B486" s="17"/>
      <c r="C486" s="17"/>
      <c r="D486" s="17"/>
      <c r="E486" s="18"/>
      <c r="F486" s="18"/>
      <c r="G486" s="19" t="str">
        <f aca="false">IF(AND(E486="",F486=""),"",N(E486)+N(F486))</f>
        <v/>
      </c>
      <c r="H486" s="17"/>
      <c r="I486" s="20" t="str">
        <f aca="false">IF(A486="","",IF(AND(A486&gt;=Summary!$B$10,A486&lt;=Summary!$B$11),"Year 1",IF(AND(A486&gt;=Summary!$E$10,A486&lt;=Summary!$E$11),"Year 2","Outside dates")))</f>
        <v/>
      </c>
    </row>
    <row r="487" customFormat="false" ht="15" hidden="false" customHeight="false" outlineLevel="0" collapsed="false">
      <c r="A487" s="16"/>
      <c r="B487" s="17"/>
      <c r="C487" s="17"/>
      <c r="D487" s="17"/>
      <c r="E487" s="18"/>
      <c r="F487" s="18"/>
      <c r="G487" s="19" t="str">
        <f aca="false">IF(AND(E487="",F487=""),"",N(E487)+N(F487))</f>
        <v/>
      </c>
      <c r="H487" s="17"/>
      <c r="I487" s="20" t="str">
        <f aca="false">IF(A487="","",IF(AND(A487&gt;=Summary!$B$10,A487&lt;=Summary!$B$11),"Year 1",IF(AND(A487&gt;=Summary!$E$10,A487&lt;=Summary!$E$11),"Year 2","Outside dates")))</f>
        <v/>
      </c>
    </row>
    <row r="488" customFormat="false" ht="15" hidden="false" customHeight="false" outlineLevel="0" collapsed="false">
      <c r="A488" s="16"/>
      <c r="B488" s="17"/>
      <c r="C488" s="17"/>
      <c r="D488" s="17"/>
      <c r="E488" s="18"/>
      <c r="F488" s="18"/>
      <c r="G488" s="19" t="str">
        <f aca="false">IF(AND(E488="",F488=""),"",N(E488)+N(F488))</f>
        <v/>
      </c>
      <c r="H488" s="17"/>
      <c r="I488" s="20" t="str">
        <f aca="false">IF(A488="","",IF(AND(A488&gt;=Summary!$B$10,A488&lt;=Summary!$B$11),"Year 1",IF(AND(A488&gt;=Summary!$E$10,A488&lt;=Summary!$E$11),"Year 2","Outside dates")))</f>
        <v/>
      </c>
    </row>
    <row r="489" customFormat="false" ht="15" hidden="false" customHeight="false" outlineLevel="0" collapsed="false">
      <c r="A489" s="16"/>
      <c r="B489" s="17"/>
      <c r="C489" s="17"/>
      <c r="D489" s="17"/>
      <c r="E489" s="18"/>
      <c r="F489" s="18"/>
      <c r="G489" s="19" t="str">
        <f aca="false">IF(AND(E489="",F489=""),"",N(E489)+N(F489))</f>
        <v/>
      </c>
      <c r="H489" s="17"/>
      <c r="I489" s="20" t="str">
        <f aca="false">IF(A489="","",IF(AND(A489&gt;=Summary!$B$10,A489&lt;=Summary!$B$11),"Year 1",IF(AND(A489&gt;=Summary!$E$10,A489&lt;=Summary!$E$11),"Year 2","Outside dates")))</f>
        <v/>
      </c>
    </row>
    <row r="490" customFormat="false" ht="15" hidden="false" customHeight="false" outlineLevel="0" collapsed="false">
      <c r="A490" s="16"/>
      <c r="B490" s="17"/>
      <c r="C490" s="17"/>
      <c r="D490" s="17"/>
      <c r="E490" s="18"/>
      <c r="F490" s="18"/>
      <c r="G490" s="19" t="str">
        <f aca="false">IF(AND(E490="",F490=""),"",N(E490)+N(F490))</f>
        <v/>
      </c>
      <c r="H490" s="17"/>
      <c r="I490" s="20" t="str">
        <f aca="false">IF(A490="","",IF(AND(A490&gt;=Summary!$B$10,A490&lt;=Summary!$B$11),"Year 1",IF(AND(A490&gt;=Summary!$E$10,A490&lt;=Summary!$E$11),"Year 2","Outside dates")))</f>
        <v/>
      </c>
    </row>
    <row r="491" customFormat="false" ht="15" hidden="false" customHeight="false" outlineLevel="0" collapsed="false">
      <c r="A491" s="16"/>
      <c r="B491" s="17"/>
      <c r="C491" s="17"/>
      <c r="D491" s="17"/>
      <c r="E491" s="18"/>
      <c r="F491" s="18"/>
      <c r="G491" s="19" t="str">
        <f aca="false">IF(AND(E491="",F491=""),"",N(E491)+N(F491))</f>
        <v/>
      </c>
      <c r="H491" s="17"/>
      <c r="I491" s="20" t="str">
        <f aca="false">IF(A491="","",IF(AND(A491&gt;=Summary!$B$10,A491&lt;=Summary!$B$11),"Year 1",IF(AND(A491&gt;=Summary!$E$10,A491&lt;=Summary!$E$11),"Year 2","Outside dates")))</f>
        <v/>
      </c>
    </row>
    <row r="492" customFormat="false" ht="15" hidden="false" customHeight="false" outlineLevel="0" collapsed="false">
      <c r="A492" s="16"/>
      <c r="B492" s="17"/>
      <c r="C492" s="17"/>
      <c r="D492" s="17"/>
      <c r="E492" s="18"/>
      <c r="F492" s="18"/>
      <c r="G492" s="19" t="str">
        <f aca="false">IF(AND(E492="",F492=""),"",N(E492)+N(F492))</f>
        <v/>
      </c>
      <c r="H492" s="17"/>
      <c r="I492" s="20" t="str">
        <f aca="false">IF(A492="","",IF(AND(A492&gt;=Summary!$B$10,A492&lt;=Summary!$B$11),"Year 1",IF(AND(A492&gt;=Summary!$E$10,A492&lt;=Summary!$E$11),"Year 2","Outside dates")))</f>
        <v/>
      </c>
    </row>
    <row r="493" customFormat="false" ht="15" hidden="false" customHeight="false" outlineLevel="0" collapsed="false">
      <c r="A493" s="16"/>
      <c r="B493" s="17"/>
      <c r="C493" s="17"/>
      <c r="D493" s="17"/>
      <c r="E493" s="18"/>
      <c r="F493" s="18"/>
      <c r="G493" s="19" t="str">
        <f aca="false">IF(AND(E493="",F493=""),"",N(E493)+N(F493))</f>
        <v/>
      </c>
      <c r="H493" s="17"/>
      <c r="I493" s="20" t="str">
        <f aca="false">IF(A493="","",IF(AND(A493&gt;=Summary!$B$10,A493&lt;=Summary!$B$11),"Year 1",IF(AND(A493&gt;=Summary!$E$10,A493&lt;=Summary!$E$11),"Year 2","Outside dates")))</f>
        <v/>
      </c>
    </row>
    <row r="494" customFormat="false" ht="15" hidden="false" customHeight="false" outlineLevel="0" collapsed="false">
      <c r="A494" s="16"/>
      <c r="B494" s="17"/>
      <c r="C494" s="17"/>
      <c r="D494" s="17"/>
      <c r="E494" s="18"/>
      <c r="F494" s="18"/>
      <c r="G494" s="19" t="str">
        <f aca="false">IF(AND(E494="",F494=""),"",N(E494)+N(F494))</f>
        <v/>
      </c>
      <c r="H494" s="17"/>
      <c r="I494" s="20" t="str">
        <f aca="false">IF(A494="","",IF(AND(A494&gt;=Summary!$B$10,A494&lt;=Summary!$B$11),"Year 1",IF(AND(A494&gt;=Summary!$E$10,A494&lt;=Summary!$E$11),"Year 2","Outside dates")))</f>
        <v/>
      </c>
    </row>
    <row r="495" customFormat="false" ht="15" hidden="false" customHeight="false" outlineLevel="0" collapsed="false">
      <c r="A495" s="16"/>
      <c r="B495" s="17"/>
      <c r="C495" s="17"/>
      <c r="D495" s="17"/>
      <c r="E495" s="18"/>
      <c r="F495" s="18"/>
      <c r="G495" s="19" t="str">
        <f aca="false">IF(AND(E495="",F495=""),"",N(E495)+N(F495))</f>
        <v/>
      </c>
      <c r="H495" s="17"/>
      <c r="I495" s="20" t="str">
        <f aca="false">IF(A495="","",IF(AND(A495&gt;=Summary!$B$10,A495&lt;=Summary!$B$11),"Year 1",IF(AND(A495&gt;=Summary!$E$10,A495&lt;=Summary!$E$11),"Year 2","Outside dates")))</f>
        <v/>
      </c>
    </row>
    <row r="496" customFormat="false" ht="15" hidden="false" customHeight="false" outlineLevel="0" collapsed="false">
      <c r="A496" s="16"/>
      <c r="B496" s="17"/>
      <c r="C496" s="17"/>
      <c r="D496" s="17"/>
      <c r="E496" s="18"/>
      <c r="F496" s="18"/>
      <c r="G496" s="19" t="str">
        <f aca="false">IF(AND(E496="",F496=""),"",N(E496)+N(F496))</f>
        <v/>
      </c>
      <c r="H496" s="17"/>
      <c r="I496" s="20" t="str">
        <f aca="false">IF(A496="","",IF(AND(A496&gt;=Summary!$B$10,A496&lt;=Summary!$B$11),"Year 1",IF(AND(A496&gt;=Summary!$E$10,A496&lt;=Summary!$E$11),"Year 2","Outside dates")))</f>
        <v/>
      </c>
    </row>
    <row r="497" customFormat="false" ht="15" hidden="false" customHeight="false" outlineLevel="0" collapsed="false">
      <c r="A497" s="16"/>
      <c r="B497" s="17"/>
      <c r="C497" s="17"/>
      <c r="D497" s="17"/>
      <c r="E497" s="18"/>
      <c r="F497" s="18"/>
      <c r="G497" s="19" t="str">
        <f aca="false">IF(AND(E497="",F497=""),"",N(E497)+N(F497))</f>
        <v/>
      </c>
      <c r="H497" s="17"/>
      <c r="I497" s="20" t="str">
        <f aca="false">IF(A497="","",IF(AND(A497&gt;=Summary!$B$10,A497&lt;=Summary!$B$11),"Year 1",IF(AND(A497&gt;=Summary!$E$10,A497&lt;=Summary!$E$11),"Year 2","Outside dates")))</f>
        <v/>
      </c>
    </row>
    <row r="498" customFormat="false" ht="15" hidden="false" customHeight="false" outlineLevel="0" collapsed="false">
      <c r="A498" s="16"/>
      <c r="B498" s="17"/>
      <c r="C498" s="17"/>
      <c r="D498" s="17"/>
      <c r="E498" s="18"/>
      <c r="F498" s="18"/>
      <c r="G498" s="19" t="str">
        <f aca="false">IF(AND(E498="",F498=""),"",N(E498)+N(F498))</f>
        <v/>
      </c>
      <c r="H498" s="17"/>
      <c r="I498" s="20" t="str">
        <f aca="false">IF(A498="","",IF(AND(A498&gt;=Summary!$B$10,A498&lt;=Summary!$B$11),"Year 1",IF(AND(A498&gt;=Summary!$E$10,A498&lt;=Summary!$E$11),"Year 2","Outside dates")))</f>
        <v/>
      </c>
    </row>
    <row r="499" customFormat="false" ht="15" hidden="false" customHeight="false" outlineLevel="0" collapsed="false">
      <c r="A499" s="16"/>
      <c r="B499" s="17"/>
      <c r="C499" s="17"/>
      <c r="D499" s="17"/>
      <c r="E499" s="18"/>
      <c r="F499" s="18"/>
      <c r="G499" s="19" t="str">
        <f aca="false">IF(AND(E499="",F499=""),"",N(E499)+N(F499))</f>
        <v/>
      </c>
      <c r="H499" s="17"/>
      <c r="I499" s="20" t="str">
        <f aca="false">IF(A499="","",IF(AND(A499&gt;=Summary!$B$10,A499&lt;=Summary!$B$11),"Year 1",IF(AND(A499&gt;=Summary!$E$10,A499&lt;=Summary!$E$11),"Year 2","Outside dates")))</f>
        <v/>
      </c>
    </row>
    <row r="500" customFormat="false" ht="15" hidden="false" customHeight="false" outlineLevel="0" collapsed="false">
      <c r="A500" s="16"/>
      <c r="B500" s="17"/>
      <c r="C500" s="17"/>
      <c r="D500" s="17"/>
      <c r="E500" s="18"/>
      <c r="F500" s="18"/>
      <c r="G500" s="19" t="str">
        <f aca="false">IF(AND(E500="",F500=""),"",N(E500)+N(F500))</f>
        <v/>
      </c>
      <c r="H500" s="17"/>
      <c r="I500" s="20" t="str">
        <f aca="false">IF(A500="","",IF(AND(A500&gt;=Summary!$B$10,A500&lt;=Summary!$B$11),"Year 1",IF(AND(A500&gt;=Summary!$E$10,A500&lt;=Summary!$E$11),"Year 2","Outside dates")))</f>
        <v/>
      </c>
    </row>
    <row r="501" customFormat="false" ht="15" hidden="false" customHeight="false" outlineLevel="0" collapsed="false">
      <c r="A501" s="16"/>
      <c r="B501" s="17"/>
      <c r="C501" s="17"/>
      <c r="D501" s="17"/>
      <c r="E501" s="18"/>
      <c r="F501" s="18"/>
      <c r="G501" s="19" t="str">
        <f aca="false">IF(AND(E501="",F501=""),"",N(E501)+N(F501))</f>
        <v/>
      </c>
      <c r="H501" s="17"/>
      <c r="I501" s="20" t="str">
        <f aca="false">IF(A501="","",IF(AND(A501&gt;=Summary!$B$10,A501&lt;=Summary!$B$11),"Year 1",IF(AND(A501&gt;=Summary!$E$10,A501&lt;=Summary!$E$11),"Year 2","Outside dates")))</f>
        <v/>
      </c>
    </row>
    <row r="502" customFormat="false" ht="15" hidden="false" customHeight="false" outlineLevel="0" collapsed="false">
      <c r="A502" s="16"/>
      <c r="B502" s="17"/>
      <c r="C502" s="17"/>
      <c r="D502" s="17"/>
      <c r="E502" s="18"/>
      <c r="F502" s="18"/>
      <c r="G502" s="19" t="str">
        <f aca="false">IF(AND(E502="",F502=""),"",N(E502)+N(F502))</f>
        <v/>
      </c>
      <c r="H502" s="17"/>
      <c r="I502" s="20" t="str">
        <f aca="false">IF(A502="","",IF(AND(A502&gt;=Summary!$B$10,A502&lt;=Summary!$B$11),"Year 1",IF(AND(A502&gt;=Summary!$E$10,A502&lt;=Summary!$E$11),"Year 2","Outside dates")))</f>
        <v/>
      </c>
    </row>
    <row r="503" customFormat="false" ht="15" hidden="false" customHeight="false" outlineLevel="0" collapsed="false">
      <c r="A503" s="16"/>
      <c r="B503" s="17"/>
      <c r="C503" s="17"/>
      <c r="D503" s="17"/>
      <c r="E503" s="18"/>
      <c r="F503" s="18"/>
      <c r="G503" s="19" t="str">
        <f aca="false">IF(AND(E503="",F503=""),"",N(E503)+N(F503))</f>
        <v/>
      </c>
      <c r="H503" s="17"/>
      <c r="I503" s="20" t="str">
        <f aca="false">IF(A503="","",IF(AND(A503&gt;=Summary!$B$10,A503&lt;=Summary!$B$11),"Year 1",IF(AND(A503&gt;=Summary!$E$10,A503&lt;=Summary!$E$11),"Year 2","Outside dates")))</f>
        <v/>
      </c>
    </row>
    <row r="504" customFormat="false" ht="15" hidden="false" customHeight="false" outlineLevel="0" collapsed="false">
      <c r="A504" s="16"/>
      <c r="B504" s="17"/>
      <c r="C504" s="17"/>
      <c r="D504" s="17"/>
      <c r="E504" s="18"/>
      <c r="F504" s="18"/>
      <c r="G504" s="19" t="str">
        <f aca="false">IF(AND(E504="",F504=""),"",N(E504)+N(F504))</f>
        <v/>
      </c>
      <c r="H504" s="17"/>
      <c r="I504" s="20" t="str">
        <f aca="false">IF(A504="","",IF(AND(A504&gt;=Summary!$B$10,A504&lt;=Summary!$B$11),"Year 1",IF(AND(A504&gt;=Summary!$E$10,A504&lt;=Summary!$E$11),"Year 2","Outside dates")))</f>
        <v/>
      </c>
    </row>
    <row r="505" customFormat="false" ht="15" hidden="false" customHeight="false" outlineLevel="0" collapsed="false">
      <c r="A505" s="16"/>
      <c r="B505" s="17"/>
      <c r="C505" s="17"/>
      <c r="D505" s="17"/>
      <c r="E505" s="18"/>
      <c r="F505" s="18"/>
      <c r="G505" s="19" t="str">
        <f aca="false">IF(AND(E505="",F505=""),"",N(E505)+N(F505))</f>
        <v/>
      </c>
      <c r="H505" s="17"/>
      <c r="I505" s="20" t="str">
        <f aca="false">IF(A505="","",IF(AND(A505&gt;=Summary!$B$10,A505&lt;=Summary!$B$11),"Year 1",IF(AND(A505&gt;=Summary!$E$10,A505&lt;=Summary!$E$11),"Year 2","Outside dates")))</f>
        <v/>
      </c>
    </row>
    <row r="506" customFormat="false" ht="15" hidden="false" customHeight="false" outlineLevel="0" collapsed="false">
      <c r="A506" s="16"/>
      <c r="B506" s="17"/>
      <c r="C506" s="17"/>
      <c r="D506" s="17"/>
      <c r="E506" s="18"/>
      <c r="F506" s="18"/>
      <c r="G506" s="19" t="str">
        <f aca="false">IF(AND(E506="",F506=""),"",N(E506)+N(F506))</f>
        <v/>
      </c>
      <c r="H506" s="17"/>
      <c r="I506" s="20" t="str">
        <f aca="false">IF(A506="","",IF(AND(A506&gt;=Summary!$B$10,A506&lt;=Summary!$B$11),"Year 1",IF(AND(A506&gt;=Summary!$E$10,A506&lt;=Summary!$E$11),"Year 2","Outside dates")))</f>
        <v/>
      </c>
    </row>
    <row r="507" customFormat="false" ht="15" hidden="false" customHeight="false" outlineLevel="0" collapsed="false">
      <c r="A507" s="16"/>
      <c r="B507" s="17"/>
      <c r="C507" s="17"/>
      <c r="D507" s="17"/>
      <c r="E507" s="18"/>
      <c r="F507" s="18"/>
      <c r="G507" s="19" t="str">
        <f aca="false">IF(AND(E507="",F507=""),"",N(E507)+N(F507))</f>
        <v/>
      </c>
      <c r="H507" s="17"/>
      <c r="I507" s="20" t="str">
        <f aca="false">IF(A507="","",IF(AND(A507&gt;=Summary!$B$10,A507&lt;=Summary!$B$11),"Year 1",IF(AND(A507&gt;=Summary!$E$10,A507&lt;=Summary!$E$11),"Year 2","Outside dates")))</f>
        <v/>
      </c>
    </row>
    <row r="508" customFormat="false" ht="15" hidden="false" customHeight="false" outlineLevel="0" collapsed="false">
      <c r="A508" s="16"/>
      <c r="B508" s="17"/>
      <c r="C508" s="17"/>
      <c r="D508" s="17"/>
      <c r="E508" s="18"/>
      <c r="F508" s="18"/>
      <c r="G508" s="19" t="str">
        <f aca="false">IF(AND(E508="",F508=""),"",N(E508)+N(F508))</f>
        <v/>
      </c>
      <c r="H508" s="17"/>
      <c r="I508" s="20" t="str">
        <f aca="false">IF(A508="","",IF(AND(A508&gt;=Summary!$B$10,A508&lt;=Summary!$B$11),"Year 1",IF(AND(A508&gt;=Summary!$E$10,A508&lt;=Summary!$E$11),"Year 2","Outside dates")))</f>
        <v/>
      </c>
    </row>
    <row r="509" customFormat="false" ht="15" hidden="false" customHeight="false" outlineLevel="0" collapsed="false">
      <c r="A509" s="16"/>
      <c r="B509" s="17"/>
      <c r="C509" s="17"/>
      <c r="D509" s="17"/>
      <c r="E509" s="18"/>
      <c r="F509" s="18"/>
      <c r="G509" s="19" t="str">
        <f aca="false">IF(AND(E509="",F509=""),"",N(E509)+N(F509))</f>
        <v/>
      </c>
      <c r="H509" s="17"/>
      <c r="I509" s="20" t="str">
        <f aca="false">IF(A509="","",IF(AND(A509&gt;=Summary!$B$10,A509&lt;=Summary!$B$11),"Year 1",IF(AND(A509&gt;=Summary!$E$10,A509&lt;=Summary!$E$11),"Year 2","Outside dates")))</f>
        <v/>
      </c>
    </row>
    <row r="510" customFormat="false" ht="15" hidden="false" customHeight="false" outlineLevel="0" collapsed="false">
      <c r="A510" s="16"/>
      <c r="B510" s="17"/>
      <c r="C510" s="17"/>
      <c r="D510" s="17"/>
      <c r="E510" s="18"/>
      <c r="F510" s="18"/>
      <c r="G510" s="19" t="str">
        <f aca="false">IF(AND(E510="",F510=""),"",N(E510)+N(F510))</f>
        <v/>
      </c>
      <c r="H510" s="17"/>
      <c r="I510" s="20" t="str">
        <f aca="false">IF(A510="","",IF(AND(A510&gt;=Summary!$B$10,A510&lt;=Summary!$B$11),"Year 1",IF(AND(A510&gt;=Summary!$E$10,A510&lt;=Summary!$E$11),"Year 2","Outside dates")))</f>
        <v/>
      </c>
    </row>
    <row r="511" customFormat="false" ht="15" hidden="false" customHeight="false" outlineLevel="0" collapsed="false">
      <c r="A511" s="16"/>
      <c r="B511" s="17"/>
      <c r="C511" s="17"/>
      <c r="D511" s="17"/>
      <c r="E511" s="18"/>
      <c r="F511" s="18"/>
      <c r="G511" s="19" t="str">
        <f aca="false">IF(AND(E511="",F511=""),"",N(E511)+N(F511))</f>
        <v/>
      </c>
      <c r="H511" s="17"/>
      <c r="I511" s="20" t="str">
        <f aca="false">IF(A511="","",IF(AND(A511&gt;=Summary!$B$10,A511&lt;=Summary!$B$11),"Year 1",IF(AND(A511&gt;=Summary!$E$10,A511&lt;=Summary!$E$11),"Year 2","Outside dates")))</f>
        <v/>
      </c>
    </row>
    <row r="512" customFormat="false" ht="15" hidden="false" customHeight="false" outlineLevel="0" collapsed="false">
      <c r="A512" s="16"/>
      <c r="B512" s="17"/>
      <c r="C512" s="17"/>
      <c r="D512" s="17"/>
      <c r="E512" s="18"/>
      <c r="F512" s="18"/>
      <c r="G512" s="19" t="str">
        <f aca="false">IF(AND(E512="",F512=""),"",N(E512)+N(F512))</f>
        <v/>
      </c>
      <c r="H512" s="17"/>
      <c r="I512" s="20" t="str">
        <f aca="false">IF(A512="","",IF(AND(A512&gt;=Summary!$B$10,A512&lt;=Summary!$B$11),"Year 1",IF(AND(A512&gt;=Summary!$E$10,A512&lt;=Summary!$E$11),"Year 2","Outside dates")))</f>
        <v/>
      </c>
    </row>
    <row r="513" customFormat="false" ht="15" hidden="false" customHeight="false" outlineLevel="0" collapsed="false">
      <c r="A513" s="16"/>
      <c r="B513" s="17"/>
      <c r="C513" s="17"/>
      <c r="D513" s="17"/>
      <c r="E513" s="18"/>
      <c r="F513" s="18"/>
      <c r="G513" s="19" t="str">
        <f aca="false">IF(AND(E513="",F513=""),"",N(E513)+N(F513))</f>
        <v/>
      </c>
      <c r="H513" s="17"/>
      <c r="I513" s="20" t="str">
        <f aca="false">IF(A513="","",IF(AND(A513&gt;=Summary!$B$10,A513&lt;=Summary!$B$11),"Year 1",IF(AND(A513&gt;=Summary!$E$10,A513&lt;=Summary!$E$11),"Year 2","Outside dates")))</f>
        <v/>
      </c>
    </row>
    <row r="514" customFormat="false" ht="15" hidden="false" customHeight="false" outlineLevel="0" collapsed="false">
      <c r="A514" s="16"/>
      <c r="B514" s="17"/>
      <c r="C514" s="17"/>
      <c r="D514" s="17"/>
      <c r="E514" s="18"/>
      <c r="F514" s="18"/>
      <c r="G514" s="19" t="str">
        <f aca="false">IF(AND(E514="",F514=""),"",N(E514)+N(F514))</f>
        <v/>
      </c>
      <c r="H514" s="17"/>
      <c r="I514" s="20" t="str">
        <f aca="false">IF(A514="","",IF(AND(A514&gt;=Summary!$B$10,A514&lt;=Summary!$B$11),"Year 1",IF(AND(A514&gt;=Summary!$E$10,A514&lt;=Summary!$E$11),"Year 2","Outside dates")))</f>
        <v/>
      </c>
    </row>
    <row r="515" customFormat="false" ht="15" hidden="false" customHeight="false" outlineLevel="0" collapsed="false">
      <c r="A515" s="16"/>
      <c r="B515" s="17"/>
      <c r="C515" s="17"/>
      <c r="D515" s="17"/>
      <c r="E515" s="18"/>
      <c r="F515" s="18"/>
      <c r="G515" s="19" t="str">
        <f aca="false">IF(AND(E515="",F515=""),"",N(E515)+N(F515))</f>
        <v/>
      </c>
      <c r="H515" s="17"/>
      <c r="I515" s="20" t="str">
        <f aca="false">IF(A515="","",IF(AND(A515&gt;=Summary!$B$10,A515&lt;=Summary!$B$11),"Year 1",IF(AND(A515&gt;=Summary!$E$10,A515&lt;=Summary!$E$11),"Year 2","Outside dates")))</f>
        <v/>
      </c>
    </row>
    <row r="516" customFormat="false" ht="15" hidden="false" customHeight="false" outlineLevel="0" collapsed="false">
      <c r="A516" s="16"/>
      <c r="B516" s="17"/>
      <c r="C516" s="17"/>
      <c r="D516" s="17"/>
      <c r="E516" s="18"/>
      <c r="F516" s="18"/>
      <c r="G516" s="19" t="str">
        <f aca="false">IF(AND(E516="",F516=""),"",N(E516)+N(F516))</f>
        <v/>
      </c>
      <c r="H516" s="17"/>
      <c r="I516" s="20" t="str">
        <f aca="false">IF(A516="","",IF(AND(A516&gt;=Summary!$B$10,A516&lt;=Summary!$B$11),"Year 1",IF(AND(A516&gt;=Summary!$E$10,A516&lt;=Summary!$E$11),"Year 2","Outside dates")))</f>
        <v/>
      </c>
    </row>
    <row r="517" customFormat="false" ht="15" hidden="false" customHeight="false" outlineLevel="0" collapsed="false">
      <c r="A517" s="16"/>
      <c r="B517" s="17"/>
      <c r="C517" s="17"/>
      <c r="D517" s="17"/>
      <c r="E517" s="18"/>
      <c r="F517" s="18"/>
      <c r="G517" s="19" t="str">
        <f aca="false">IF(AND(E517="",F517=""),"",N(E517)+N(F517))</f>
        <v/>
      </c>
      <c r="H517" s="17"/>
      <c r="I517" s="20" t="str">
        <f aca="false">IF(A517="","",IF(AND(A517&gt;=Summary!$B$10,A517&lt;=Summary!$B$11),"Year 1",IF(AND(A517&gt;=Summary!$E$10,A517&lt;=Summary!$E$11),"Year 2","Outside dates")))</f>
        <v/>
      </c>
    </row>
    <row r="518" customFormat="false" ht="15" hidden="false" customHeight="false" outlineLevel="0" collapsed="false">
      <c r="A518" s="16"/>
      <c r="B518" s="17"/>
      <c r="C518" s="17"/>
      <c r="D518" s="17"/>
      <c r="E518" s="18"/>
      <c r="F518" s="18"/>
      <c r="G518" s="19" t="str">
        <f aca="false">IF(AND(E518="",F518=""),"",N(E518)+N(F518))</f>
        <v/>
      </c>
      <c r="H518" s="17"/>
      <c r="I518" s="20" t="str">
        <f aca="false">IF(A518="","",IF(AND(A518&gt;=Summary!$B$10,A518&lt;=Summary!$B$11),"Year 1",IF(AND(A518&gt;=Summary!$E$10,A518&lt;=Summary!$E$11),"Year 2","Outside dates")))</f>
        <v/>
      </c>
    </row>
    <row r="519" customFormat="false" ht="15" hidden="false" customHeight="false" outlineLevel="0" collapsed="false">
      <c r="A519" s="16"/>
      <c r="B519" s="17"/>
      <c r="C519" s="17"/>
      <c r="D519" s="17"/>
      <c r="E519" s="18"/>
      <c r="F519" s="18"/>
      <c r="G519" s="19" t="str">
        <f aca="false">IF(AND(E519="",F519=""),"",N(E519)+N(F519))</f>
        <v/>
      </c>
      <c r="H519" s="17"/>
      <c r="I519" s="20" t="str">
        <f aca="false">IF(A519="","",IF(AND(A519&gt;=Summary!$B$10,A519&lt;=Summary!$B$11),"Year 1",IF(AND(A519&gt;=Summary!$E$10,A519&lt;=Summary!$E$11),"Year 2","Outside dates")))</f>
        <v/>
      </c>
    </row>
    <row r="520" customFormat="false" ht="15" hidden="false" customHeight="false" outlineLevel="0" collapsed="false">
      <c r="A520" s="16"/>
      <c r="B520" s="17"/>
      <c r="C520" s="17"/>
      <c r="D520" s="17"/>
      <c r="E520" s="18"/>
      <c r="F520" s="18"/>
      <c r="G520" s="19" t="str">
        <f aca="false">IF(AND(E520="",F520=""),"",N(E520)+N(F520))</f>
        <v/>
      </c>
      <c r="H520" s="17"/>
      <c r="I520" s="20" t="str">
        <f aca="false">IF(A520="","",IF(AND(A520&gt;=Summary!$B$10,A520&lt;=Summary!$B$11),"Year 1",IF(AND(A520&gt;=Summary!$E$10,A520&lt;=Summary!$E$11),"Year 2","Outside dates")))</f>
        <v/>
      </c>
    </row>
    <row r="521" customFormat="false" ht="15" hidden="false" customHeight="false" outlineLevel="0" collapsed="false">
      <c r="A521" s="16"/>
      <c r="B521" s="17"/>
      <c r="C521" s="17"/>
      <c r="D521" s="17"/>
      <c r="E521" s="18"/>
      <c r="F521" s="18"/>
      <c r="G521" s="19" t="str">
        <f aca="false">IF(AND(E521="",F521=""),"",N(E521)+N(F521))</f>
        <v/>
      </c>
      <c r="H521" s="17"/>
      <c r="I521" s="20" t="str">
        <f aca="false">IF(A521="","",IF(AND(A521&gt;=Summary!$B$10,A521&lt;=Summary!$B$11),"Year 1",IF(AND(A521&gt;=Summary!$E$10,A521&lt;=Summary!$E$11),"Year 2","Outside dates")))</f>
        <v/>
      </c>
    </row>
    <row r="522" customFormat="false" ht="15" hidden="false" customHeight="false" outlineLevel="0" collapsed="false">
      <c r="A522" s="16"/>
      <c r="B522" s="17"/>
      <c r="C522" s="17"/>
      <c r="D522" s="17"/>
      <c r="E522" s="18"/>
      <c r="F522" s="18"/>
      <c r="G522" s="19" t="str">
        <f aca="false">IF(AND(E522="",F522=""),"",N(E522)+N(F522))</f>
        <v/>
      </c>
      <c r="H522" s="17"/>
      <c r="I522" s="20" t="str">
        <f aca="false">IF(A522="","",IF(AND(A522&gt;=Summary!$B$10,A522&lt;=Summary!$B$11),"Year 1",IF(AND(A522&gt;=Summary!$E$10,A522&lt;=Summary!$E$11),"Year 2","Outside dates")))</f>
        <v/>
      </c>
    </row>
    <row r="523" customFormat="false" ht="15" hidden="false" customHeight="false" outlineLevel="0" collapsed="false">
      <c r="A523" s="16"/>
      <c r="B523" s="17"/>
      <c r="C523" s="17"/>
      <c r="D523" s="17"/>
      <c r="E523" s="18"/>
      <c r="F523" s="18"/>
      <c r="G523" s="19" t="str">
        <f aca="false">IF(AND(E523="",F523=""),"",N(E523)+N(F523))</f>
        <v/>
      </c>
      <c r="H523" s="17"/>
      <c r="I523" s="20" t="str">
        <f aca="false">IF(A523="","",IF(AND(A523&gt;=Summary!$B$10,A523&lt;=Summary!$B$11),"Year 1",IF(AND(A523&gt;=Summary!$E$10,A523&lt;=Summary!$E$11),"Year 2","Outside dates")))</f>
        <v/>
      </c>
    </row>
    <row r="524" customFormat="false" ht="15" hidden="false" customHeight="false" outlineLevel="0" collapsed="false">
      <c r="A524" s="16"/>
      <c r="B524" s="17"/>
      <c r="C524" s="17"/>
      <c r="D524" s="17"/>
      <c r="E524" s="18"/>
      <c r="F524" s="18"/>
      <c r="G524" s="19" t="str">
        <f aca="false">IF(AND(E524="",F524=""),"",N(E524)+N(F524))</f>
        <v/>
      </c>
      <c r="H524" s="17"/>
      <c r="I524" s="20" t="str">
        <f aca="false">IF(A524="","",IF(AND(A524&gt;=Summary!$B$10,A524&lt;=Summary!$B$11),"Year 1",IF(AND(A524&gt;=Summary!$E$10,A524&lt;=Summary!$E$11),"Year 2","Outside dates")))</f>
        <v/>
      </c>
    </row>
    <row r="525" customFormat="false" ht="15" hidden="false" customHeight="false" outlineLevel="0" collapsed="false">
      <c r="A525" s="16"/>
      <c r="B525" s="17"/>
      <c r="C525" s="17"/>
      <c r="D525" s="17"/>
      <c r="E525" s="18"/>
      <c r="F525" s="18"/>
      <c r="G525" s="19" t="str">
        <f aca="false">IF(AND(E525="",F525=""),"",N(E525)+N(F525))</f>
        <v/>
      </c>
      <c r="H525" s="17"/>
      <c r="I525" s="20" t="str">
        <f aca="false">IF(A525="","",IF(AND(A525&gt;=Summary!$B$10,A525&lt;=Summary!$B$11),"Year 1",IF(AND(A525&gt;=Summary!$E$10,A525&lt;=Summary!$E$11),"Year 2","Outside dates")))</f>
        <v/>
      </c>
    </row>
    <row r="526" customFormat="false" ht="15" hidden="false" customHeight="false" outlineLevel="0" collapsed="false">
      <c r="A526" s="16"/>
      <c r="B526" s="17"/>
      <c r="C526" s="17"/>
      <c r="D526" s="17"/>
      <c r="E526" s="18"/>
      <c r="F526" s="18"/>
      <c r="G526" s="19" t="str">
        <f aca="false">IF(AND(E526="",F526=""),"",N(E526)+N(F526))</f>
        <v/>
      </c>
      <c r="H526" s="17"/>
      <c r="I526" s="20" t="str">
        <f aca="false">IF(A526="","",IF(AND(A526&gt;=Summary!$B$10,A526&lt;=Summary!$B$11),"Year 1",IF(AND(A526&gt;=Summary!$E$10,A526&lt;=Summary!$E$11),"Year 2","Outside dates")))</f>
        <v/>
      </c>
    </row>
    <row r="527" customFormat="false" ht="15" hidden="false" customHeight="false" outlineLevel="0" collapsed="false">
      <c r="A527" s="16"/>
      <c r="B527" s="17"/>
      <c r="C527" s="17"/>
      <c r="D527" s="17"/>
      <c r="E527" s="18"/>
      <c r="F527" s="18"/>
      <c r="G527" s="19" t="str">
        <f aca="false">IF(AND(E527="",F527=""),"",N(E527)+N(F527))</f>
        <v/>
      </c>
      <c r="H527" s="17"/>
      <c r="I527" s="20" t="str">
        <f aca="false">IF(A527="","",IF(AND(A527&gt;=Summary!$B$10,A527&lt;=Summary!$B$11),"Year 1",IF(AND(A527&gt;=Summary!$E$10,A527&lt;=Summary!$E$11),"Year 2","Outside dates")))</f>
        <v/>
      </c>
    </row>
    <row r="528" customFormat="false" ht="15" hidden="false" customHeight="false" outlineLevel="0" collapsed="false">
      <c r="A528" s="16"/>
      <c r="B528" s="17"/>
      <c r="C528" s="17"/>
      <c r="D528" s="17"/>
      <c r="E528" s="18"/>
      <c r="F528" s="18"/>
      <c r="G528" s="19" t="str">
        <f aca="false">IF(AND(E528="",F528=""),"",N(E528)+N(F528))</f>
        <v/>
      </c>
      <c r="H528" s="17"/>
      <c r="I528" s="20" t="str">
        <f aca="false">IF(A528="","",IF(AND(A528&gt;=Summary!$B$10,A528&lt;=Summary!$B$11),"Year 1",IF(AND(A528&gt;=Summary!$E$10,A528&lt;=Summary!$E$11),"Year 2","Outside dates")))</f>
        <v/>
      </c>
    </row>
    <row r="529" customFormat="false" ht="15" hidden="false" customHeight="false" outlineLevel="0" collapsed="false">
      <c r="A529" s="16"/>
      <c r="B529" s="17"/>
      <c r="C529" s="17"/>
      <c r="D529" s="17"/>
      <c r="E529" s="18"/>
      <c r="F529" s="18"/>
      <c r="G529" s="19" t="str">
        <f aca="false">IF(AND(E529="",F529=""),"",N(E529)+N(F529))</f>
        <v/>
      </c>
      <c r="H529" s="17"/>
      <c r="I529" s="20" t="str">
        <f aca="false">IF(A529="","",IF(AND(A529&gt;=Summary!$B$10,A529&lt;=Summary!$B$11),"Year 1",IF(AND(A529&gt;=Summary!$E$10,A529&lt;=Summary!$E$11),"Year 2","Outside dates")))</f>
        <v/>
      </c>
    </row>
    <row r="530" customFormat="false" ht="15" hidden="false" customHeight="false" outlineLevel="0" collapsed="false">
      <c r="A530" s="16"/>
      <c r="B530" s="17"/>
      <c r="C530" s="17"/>
      <c r="D530" s="17"/>
      <c r="E530" s="18"/>
      <c r="F530" s="18"/>
      <c r="G530" s="19" t="str">
        <f aca="false">IF(AND(E530="",F530=""),"",N(E530)+N(F530))</f>
        <v/>
      </c>
      <c r="H530" s="17"/>
      <c r="I530" s="20" t="str">
        <f aca="false">IF(A530="","",IF(AND(A530&gt;=Summary!$B$10,A530&lt;=Summary!$B$11),"Year 1",IF(AND(A530&gt;=Summary!$E$10,A530&lt;=Summary!$E$11),"Year 2","Outside dates")))</f>
        <v/>
      </c>
    </row>
    <row r="531" customFormat="false" ht="15" hidden="false" customHeight="false" outlineLevel="0" collapsed="false">
      <c r="A531" s="16"/>
      <c r="B531" s="17"/>
      <c r="C531" s="17"/>
      <c r="D531" s="17"/>
      <c r="E531" s="18"/>
      <c r="F531" s="18"/>
      <c r="G531" s="19" t="str">
        <f aca="false">IF(AND(E531="",F531=""),"",N(E531)+N(F531))</f>
        <v/>
      </c>
      <c r="H531" s="17"/>
      <c r="I531" s="20" t="str">
        <f aca="false">IF(A531="","",IF(AND(A531&gt;=Summary!$B$10,A531&lt;=Summary!$B$11),"Year 1",IF(AND(A531&gt;=Summary!$E$10,A531&lt;=Summary!$E$11),"Year 2","Outside dates")))</f>
        <v/>
      </c>
    </row>
    <row r="532" customFormat="false" ht="15" hidden="false" customHeight="false" outlineLevel="0" collapsed="false">
      <c r="A532" s="16"/>
      <c r="B532" s="17"/>
      <c r="C532" s="17"/>
      <c r="D532" s="17"/>
      <c r="E532" s="18"/>
      <c r="F532" s="18"/>
      <c r="G532" s="19" t="str">
        <f aca="false">IF(AND(E532="",F532=""),"",N(E532)+N(F532))</f>
        <v/>
      </c>
      <c r="H532" s="17"/>
      <c r="I532" s="20" t="str">
        <f aca="false">IF(A532="","",IF(AND(A532&gt;=Summary!$B$10,A532&lt;=Summary!$B$11),"Year 1",IF(AND(A532&gt;=Summary!$E$10,A532&lt;=Summary!$E$11),"Year 2","Outside dates")))</f>
        <v/>
      </c>
    </row>
    <row r="533" customFormat="false" ht="15" hidden="false" customHeight="false" outlineLevel="0" collapsed="false">
      <c r="A533" s="16"/>
      <c r="B533" s="17"/>
      <c r="C533" s="17"/>
      <c r="D533" s="17"/>
      <c r="E533" s="18"/>
      <c r="F533" s="18"/>
      <c r="G533" s="19" t="str">
        <f aca="false">IF(AND(E533="",F533=""),"",N(E533)+N(F533))</f>
        <v/>
      </c>
      <c r="H533" s="17"/>
      <c r="I533" s="20" t="str">
        <f aca="false">IF(A533="","",IF(AND(A533&gt;=Summary!$B$10,A533&lt;=Summary!$B$11),"Year 1",IF(AND(A533&gt;=Summary!$E$10,A533&lt;=Summary!$E$11),"Year 2","Outside dates")))</f>
        <v/>
      </c>
    </row>
    <row r="534" customFormat="false" ht="15" hidden="false" customHeight="false" outlineLevel="0" collapsed="false">
      <c r="A534" s="16"/>
      <c r="B534" s="17"/>
      <c r="C534" s="17"/>
      <c r="D534" s="17"/>
      <c r="E534" s="18"/>
      <c r="F534" s="18"/>
      <c r="G534" s="19" t="str">
        <f aca="false">IF(AND(E534="",F534=""),"",N(E534)+N(F534))</f>
        <v/>
      </c>
      <c r="H534" s="17"/>
      <c r="I534" s="20" t="str">
        <f aca="false">IF(A534="","",IF(AND(A534&gt;=Summary!$B$10,A534&lt;=Summary!$B$11),"Year 1",IF(AND(A534&gt;=Summary!$E$10,A534&lt;=Summary!$E$11),"Year 2","Outside dates")))</f>
        <v/>
      </c>
    </row>
    <row r="535" customFormat="false" ht="15" hidden="false" customHeight="false" outlineLevel="0" collapsed="false">
      <c r="A535" s="16"/>
      <c r="B535" s="17"/>
      <c r="C535" s="17"/>
      <c r="D535" s="17"/>
      <c r="E535" s="18"/>
      <c r="F535" s="18"/>
      <c r="G535" s="19" t="str">
        <f aca="false">IF(AND(E535="",F535=""),"",N(E535)+N(F535))</f>
        <v/>
      </c>
      <c r="H535" s="17"/>
      <c r="I535" s="20" t="str">
        <f aca="false">IF(A535="","",IF(AND(A535&gt;=Summary!$B$10,A535&lt;=Summary!$B$11),"Year 1",IF(AND(A535&gt;=Summary!$E$10,A535&lt;=Summary!$E$11),"Year 2","Outside dates")))</f>
        <v/>
      </c>
    </row>
    <row r="536" customFormat="false" ht="15" hidden="false" customHeight="false" outlineLevel="0" collapsed="false">
      <c r="A536" s="16"/>
      <c r="B536" s="17"/>
      <c r="C536" s="17"/>
      <c r="D536" s="17"/>
      <c r="E536" s="18"/>
      <c r="F536" s="18"/>
      <c r="G536" s="19" t="str">
        <f aca="false">IF(AND(E536="",F536=""),"",N(E536)+N(F536))</f>
        <v/>
      </c>
      <c r="H536" s="17"/>
      <c r="I536" s="20" t="str">
        <f aca="false">IF(A536="","",IF(AND(A536&gt;=Summary!$B$10,A536&lt;=Summary!$B$11),"Year 1",IF(AND(A536&gt;=Summary!$E$10,A536&lt;=Summary!$E$11),"Year 2","Outside dates")))</f>
        <v/>
      </c>
    </row>
    <row r="537" customFormat="false" ht="15" hidden="false" customHeight="false" outlineLevel="0" collapsed="false">
      <c r="A537" s="16"/>
      <c r="B537" s="17"/>
      <c r="C537" s="17"/>
      <c r="D537" s="17"/>
      <c r="E537" s="18"/>
      <c r="F537" s="18"/>
      <c r="G537" s="19" t="str">
        <f aca="false">IF(AND(E537="",F537=""),"",N(E537)+N(F537))</f>
        <v/>
      </c>
      <c r="H537" s="17"/>
      <c r="I537" s="20" t="str">
        <f aca="false">IF(A537="","",IF(AND(A537&gt;=Summary!$B$10,A537&lt;=Summary!$B$11),"Year 1",IF(AND(A537&gt;=Summary!$E$10,A537&lt;=Summary!$E$11),"Year 2","Outside dates")))</f>
        <v/>
      </c>
    </row>
    <row r="538" customFormat="false" ht="15" hidden="false" customHeight="false" outlineLevel="0" collapsed="false">
      <c r="A538" s="16"/>
      <c r="B538" s="17"/>
      <c r="C538" s="17"/>
      <c r="D538" s="17"/>
      <c r="E538" s="18"/>
      <c r="F538" s="18"/>
      <c r="G538" s="19" t="str">
        <f aca="false">IF(AND(E538="",F538=""),"",N(E538)+N(F538))</f>
        <v/>
      </c>
      <c r="H538" s="17"/>
      <c r="I538" s="20" t="str">
        <f aca="false">IF(A538="","",IF(AND(A538&gt;=Summary!$B$10,A538&lt;=Summary!$B$11),"Year 1",IF(AND(A538&gt;=Summary!$E$10,A538&lt;=Summary!$E$11),"Year 2","Outside dates")))</f>
        <v/>
      </c>
    </row>
    <row r="539" customFormat="false" ht="15" hidden="false" customHeight="false" outlineLevel="0" collapsed="false">
      <c r="A539" s="16"/>
      <c r="B539" s="17"/>
      <c r="C539" s="17"/>
      <c r="D539" s="17"/>
      <c r="E539" s="18"/>
      <c r="F539" s="18"/>
      <c r="G539" s="19" t="str">
        <f aca="false">IF(AND(E539="",F539=""),"",N(E539)+N(F539))</f>
        <v/>
      </c>
      <c r="H539" s="17"/>
      <c r="I539" s="20" t="str">
        <f aca="false">IF(A539="","",IF(AND(A539&gt;=Summary!$B$10,A539&lt;=Summary!$B$11),"Year 1",IF(AND(A539&gt;=Summary!$E$10,A539&lt;=Summary!$E$11),"Year 2","Outside dates")))</f>
        <v/>
      </c>
    </row>
    <row r="540" customFormat="false" ht="15" hidden="false" customHeight="false" outlineLevel="0" collapsed="false">
      <c r="A540" s="16"/>
      <c r="B540" s="17"/>
      <c r="C540" s="17"/>
      <c r="D540" s="17"/>
      <c r="E540" s="18"/>
      <c r="F540" s="18"/>
      <c r="G540" s="19" t="str">
        <f aca="false">IF(AND(E540="",F540=""),"",N(E540)+N(F540))</f>
        <v/>
      </c>
      <c r="H540" s="17"/>
      <c r="I540" s="20" t="str">
        <f aca="false">IF(A540="","",IF(AND(A540&gt;=Summary!$B$10,A540&lt;=Summary!$B$11),"Year 1",IF(AND(A540&gt;=Summary!$E$10,A540&lt;=Summary!$E$11),"Year 2","Outside dates")))</f>
        <v/>
      </c>
    </row>
    <row r="541" customFormat="false" ht="15" hidden="false" customHeight="false" outlineLevel="0" collapsed="false">
      <c r="A541" s="16"/>
      <c r="B541" s="17"/>
      <c r="C541" s="17"/>
      <c r="D541" s="17"/>
      <c r="E541" s="18"/>
      <c r="F541" s="18"/>
      <c r="G541" s="19" t="str">
        <f aca="false">IF(AND(E541="",F541=""),"",N(E541)+N(F541))</f>
        <v/>
      </c>
      <c r="H541" s="17"/>
      <c r="I541" s="20" t="str">
        <f aca="false">IF(A541="","",IF(AND(A541&gt;=Summary!$B$10,A541&lt;=Summary!$B$11),"Year 1",IF(AND(A541&gt;=Summary!$E$10,A541&lt;=Summary!$E$11),"Year 2","Outside dates")))</f>
        <v/>
      </c>
    </row>
    <row r="542" customFormat="false" ht="15" hidden="false" customHeight="false" outlineLevel="0" collapsed="false">
      <c r="A542" s="16"/>
      <c r="B542" s="17"/>
      <c r="C542" s="17"/>
      <c r="D542" s="17"/>
      <c r="E542" s="18"/>
      <c r="F542" s="18"/>
      <c r="G542" s="19" t="str">
        <f aca="false">IF(AND(E542="",F542=""),"",N(E542)+N(F542))</f>
        <v/>
      </c>
      <c r="H542" s="17"/>
      <c r="I542" s="20" t="str">
        <f aca="false">IF(A542="","",IF(AND(A542&gt;=Summary!$B$10,A542&lt;=Summary!$B$11),"Year 1",IF(AND(A542&gt;=Summary!$E$10,A542&lt;=Summary!$E$11),"Year 2","Outside dates")))</f>
        <v/>
      </c>
    </row>
    <row r="543" customFormat="false" ht="15" hidden="false" customHeight="false" outlineLevel="0" collapsed="false">
      <c r="A543" s="16"/>
      <c r="B543" s="17"/>
      <c r="C543" s="17"/>
      <c r="D543" s="17"/>
      <c r="E543" s="18"/>
      <c r="F543" s="18"/>
      <c r="G543" s="19" t="str">
        <f aca="false">IF(AND(E543="",F543=""),"",N(E543)+N(F543))</f>
        <v/>
      </c>
      <c r="H543" s="17"/>
      <c r="I543" s="20" t="str">
        <f aca="false">IF(A543="","",IF(AND(A543&gt;=Summary!$B$10,A543&lt;=Summary!$B$11),"Year 1",IF(AND(A543&gt;=Summary!$E$10,A543&lt;=Summary!$E$11),"Year 2","Outside dates")))</f>
        <v/>
      </c>
    </row>
    <row r="544" customFormat="false" ht="15" hidden="false" customHeight="false" outlineLevel="0" collapsed="false">
      <c r="A544" s="16"/>
      <c r="B544" s="17"/>
      <c r="C544" s="17"/>
      <c r="D544" s="17"/>
      <c r="E544" s="18"/>
      <c r="F544" s="18"/>
      <c r="G544" s="19" t="str">
        <f aca="false">IF(AND(E544="",F544=""),"",N(E544)+N(F544))</f>
        <v/>
      </c>
      <c r="H544" s="17"/>
      <c r="I544" s="20" t="str">
        <f aca="false">IF(A544="","",IF(AND(A544&gt;=Summary!$B$10,A544&lt;=Summary!$B$11),"Year 1",IF(AND(A544&gt;=Summary!$E$10,A544&lt;=Summary!$E$11),"Year 2","Outside dates")))</f>
        <v/>
      </c>
    </row>
    <row r="545" customFormat="false" ht="15" hidden="false" customHeight="false" outlineLevel="0" collapsed="false">
      <c r="A545" s="16"/>
      <c r="B545" s="17"/>
      <c r="C545" s="17"/>
      <c r="D545" s="17"/>
      <c r="E545" s="18"/>
      <c r="F545" s="18"/>
      <c r="G545" s="19" t="str">
        <f aca="false">IF(AND(E545="",F545=""),"",N(E545)+N(F545))</f>
        <v/>
      </c>
      <c r="H545" s="17"/>
      <c r="I545" s="20" t="str">
        <f aca="false">IF(A545="","",IF(AND(A545&gt;=Summary!$B$10,A545&lt;=Summary!$B$11),"Year 1",IF(AND(A545&gt;=Summary!$E$10,A545&lt;=Summary!$E$11),"Year 2","Outside dates")))</f>
        <v/>
      </c>
    </row>
    <row r="546" customFormat="false" ht="15" hidden="false" customHeight="false" outlineLevel="0" collapsed="false">
      <c r="A546" s="16"/>
      <c r="B546" s="17"/>
      <c r="C546" s="17"/>
      <c r="D546" s="17"/>
      <c r="E546" s="18"/>
      <c r="F546" s="18"/>
      <c r="G546" s="19" t="str">
        <f aca="false">IF(AND(E546="",F546=""),"",N(E546)+N(F546))</f>
        <v/>
      </c>
      <c r="H546" s="17"/>
      <c r="I546" s="20" t="str">
        <f aca="false">IF(A546="","",IF(AND(A546&gt;=Summary!$B$10,A546&lt;=Summary!$B$11),"Year 1",IF(AND(A546&gt;=Summary!$E$10,A546&lt;=Summary!$E$11),"Year 2","Outside dates")))</f>
        <v/>
      </c>
    </row>
    <row r="547" customFormat="false" ht="15" hidden="false" customHeight="false" outlineLevel="0" collapsed="false">
      <c r="A547" s="16"/>
      <c r="B547" s="17"/>
      <c r="C547" s="17"/>
      <c r="D547" s="17"/>
      <c r="E547" s="18"/>
      <c r="F547" s="18"/>
      <c r="G547" s="19" t="str">
        <f aca="false">IF(AND(E547="",F547=""),"",N(E547)+N(F547))</f>
        <v/>
      </c>
      <c r="H547" s="17"/>
      <c r="I547" s="20" t="str">
        <f aca="false">IF(A547="","",IF(AND(A547&gt;=Summary!$B$10,A547&lt;=Summary!$B$11),"Year 1",IF(AND(A547&gt;=Summary!$E$10,A547&lt;=Summary!$E$11),"Year 2","Outside dates")))</f>
        <v/>
      </c>
    </row>
    <row r="548" customFormat="false" ht="15" hidden="false" customHeight="false" outlineLevel="0" collapsed="false">
      <c r="A548" s="16"/>
      <c r="B548" s="17"/>
      <c r="C548" s="17"/>
      <c r="D548" s="17"/>
      <c r="E548" s="18"/>
      <c r="F548" s="18"/>
      <c r="G548" s="19" t="str">
        <f aca="false">IF(AND(E548="",F548=""),"",N(E548)+N(F548))</f>
        <v/>
      </c>
      <c r="H548" s="17"/>
      <c r="I548" s="20" t="str">
        <f aca="false">IF(A548="","",IF(AND(A548&gt;=Summary!$B$10,A548&lt;=Summary!$B$11),"Year 1",IF(AND(A548&gt;=Summary!$E$10,A548&lt;=Summary!$E$11),"Year 2","Outside dates")))</f>
        <v/>
      </c>
    </row>
    <row r="549" customFormat="false" ht="15" hidden="false" customHeight="false" outlineLevel="0" collapsed="false">
      <c r="A549" s="16"/>
      <c r="B549" s="17"/>
      <c r="C549" s="17"/>
      <c r="D549" s="17"/>
      <c r="E549" s="18"/>
      <c r="F549" s="18"/>
      <c r="G549" s="19" t="str">
        <f aca="false">IF(AND(E549="",F549=""),"",N(E549)+N(F549))</f>
        <v/>
      </c>
      <c r="H549" s="17"/>
      <c r="I549" s="20" t="str">
        <f aca="false">IF(A549="","",IF(AND(A549&gt;=Summary!$B$10,A549&lt;=Summary!$B$11),"Year 1",IF(AND(A549&gt;=Summary!$E$10,A549&lt;=Summary!$E$11),"Year 2","Outside dates")))</f>
        <v/>
      </c>
    </row>
    <row r="550" customFormat="false" ht="15" hidden="false" customHeight="false" outlineLevel="0" collapsed="false">
      <c r="A550" s="16"/>
      <c r="B550" s="17"/>
      <c r="C550" s="17"/>
      <c r="D550" s="17"/>
      <c r="E550" s="18"/>
      <c r="F550" s="18"/>
      <c r="G550" s="19" t="str">
        <f aca="false">IF(AND(E550="",F550=""),"",N(E550)+N(F550))</f>
        <v/>
      </c>
      <c r="H550" s="17"/>
      <c r="I550" s="20" t="str">
        <f aca="false">IF(A550="","",IF(AND(A550&gt;=Summary!$B$10,A550&lt;=Summary!$B$11),"Year 1",IF(AND(A550&gt;=Summary!$E$10,A550&lt;=Summary!$E$11),"Year 2","Outside dates")))</f>
        <v/>
      </c>
    </row>
    <row r="551" customFormat="false" ht="15" hidden="false" customHeight="false" outlineLevel="0" collapsed="false">
      <c r="A551" s="16"/>
      <c r="B551" s="17"/>
      <c r="C551" s="17"/>
      <c r="D551" s="17"/>
      <c r="E551" s="18"/>
      <c r="F551" s="18"/>
      <c r="G551" s="19" t="str">
        <f aca="false">IF(AND(E551="",F551=""),"",N(E551)+N(F551))</f>
        <v/>
      </c>
      <c r="H551" s="17"/>
      <c r="I551" s="20" t="str">
        <f aca="false">IF(A551="","",IF(AND(A551&gt;=Summary!$B$10,A551&lt;=Summary!$B$11),"Year 1",IF(AND(A551&gt;=Summary!$E$10,A551&lt;=Summary!$E$11),"Year 2","Outside dates")))</f>
        <v/>
      </c>
    </row>
    <row r="552" customFormat="false" ht="15" hidden="false" customHeight="false" outlineLevel="0" collapsed="false">
      <c r="A552" s="16"/>
      <c r="B552" s="17"/>
      <c r="C552" s="17"/>
      <c r="D552" s="17"/>
      <c r="E552" s="18"/>
      <c r="F552" s="18"/>
      <c r="G552" s="19" t="str">
        <f aca="false">IF(AND(E552="",F552=""),"",N(E552)+N(F552))</f>
        <v/>
      </c>
      <c r="H552" s="17"/>
      <c r="I552" s="20" t="str">
        <f aca="false">IF(A552="","",IF(AND(A552&gt;=Summary!$B$10,A552&lt;=Summary!$B$11),"Year 1",IF(AND(A552&gt;=Summary!$E$10,A552&lt;=Summary!$E$11),"Year 2","Outside dates")))</f>
        <v/>
      </c>
    </row>
    <row r="553" customFormat="false" ht="15" hidden="false" customHeight="false" outlineLevel="0" collapsed="false">
      <c r="A553" s="16"/>
      <c r="B553" s="17"/>
      <c r="C553" s="17"/>
      <c r="D553" s="17"/>
      <c r="E553" s="18"/>
      <c r="F553" s="18"/>
      <c r="G553" s="19" t="str">
        <f aca="false">IF(AND(E553="",F553=""),"",N(E553)+N(F553))</f>
        <v/>
      </c>
      <c r="H553" s="17"/>
      <c r="I553" s="20" t="str">
        <f aca="false">IF(A553="","",IF(AND(A553&gt;=Summary!$B$10,A553&lt;=Summary!$B$11),"Year 1",IF(AND(A553&gt;=Summary!$E$10,A553&lt;=Summary!$E$11),"Year 2","Outside dates")))</f>
        <v/>
      </c>
    </row>
    <row r="554" customFormat="false" ht="15" hidden="false" customHeight="false" outlineLevel="0" collapsed="false">
      <c r="A554" s="16"/>
      <c r="B554" s="17"/>
      <c r="C554" s="17"/>
      <c r="D554" s="17"/>
      <c r="E554" s="18"/>
      <c r="F554" s="18"/>
      <c r="G554" s="19" t="str">
        <f aca="false">IF(AND(E554="",F554=""),"",N(E554)+N(F554))</f>
        <v/>
      </c>
      <c r="H554" s="17"/>
      <c r="I554" s="20" t="str">
        <f aca="false">IF(A554="","",IF(AND(A554&gt;=Summary!$B$10,A554&lt;=Summary!$B$11),"Year 1",IF(AND(A554&gt;=Summary!$E$10,A554&lt;=Summary!$E$11),"Year 2","Outside dates")))</f>
        <v/>
      </c>
    </row>
    <row r="555" customFormat="false" ht="15" hidden="false" customHeight="false" outlineLevel="0" collapsed="false">
      <c r="A555" s="16"/>
      <c r="B555" s="17"/>
      <c r="C555" s="17"/>
      <c r="D555" s="17"/>
      <c r="E555" s="18"/>
      <c r="F555" s="18"/>
      <c r="G555" s="19" t="str">
        <f aca="false">IF(AND(E555="",F555=""),"",N(E555)+N(F555))</f>
        <v/>
      </c>
      <c r="H555" s="17"/>
      <c r="I555" s="20" t="str">
        <f aca="false">IF(A555="","",IF(AND(A555&gt;=Summary!$B$10,A555&lt;=Summary!$B$11),"Year 1",IF(AND(A555&gt;=Summary!$E$10,A555&lt;=Summary!$E$11),"Year 2","Outside dates")))</f>
        <v/>
      </c>
    </row>
    <row r="556" customFormat="false" ht="15" hidden="false" customHeight="false" outlineLevel="0" collapsed="false">
      <c r="A556" s="16"/>
      <c r="B556" s="17"/>
      <c r="C556" s="17"/>
      <c r="D556" s="17"/>
      <c r="E556" s="18"/>
      <c r="F556" s="18"/>
      <c r="G556" s="19" t="str">
        <f aca="false">IF(AND(E556="",F556=""),"",N(E556)+N(F556))</f>
        <v/>
      </c>
      <c r="H556" s="17"/>
      <c r="I556" s="20" t="str">
        <f aca="false">IF(A556="","",IF(AND(A556&gt;=Summary!$B$10,A556&lt;=Summary!$B$11),"Year 1",IF(AND(A556&gt;=Summary!$E$10,A556&lt;=Summary!$E$11),"Year 2","Outside dates")))</f>
        <v/>
      </c>
    </row>
    <row r="557" customFormat="false" ht="15" hidden="false" customHeight="false" outlineLevel="0" collapsed="false">
      <c r="A557" s="16"/>
      <c r="B557" s="17"/>
      <c r="C557" s="17"/>
      <c r="D557" s="17"/>
      <c r="E557" s="18"/>
      <c r="F557" s="18"/>
      <c r="G557" s="19" t="str">
        <f aca="false">IF(AND(E557="",F557=""),"",N(E557)+N(F557))</f>
        <v/>
      </c>
      <c r="H557" s="17"/>
      <c r="I557" s="20" t="str">
        <f aca="false">IF(A557="","",IF(AND(A557&gt;=Summary!$B$10,A557&lt;=Summary!$B$11),"Year 1",IF(AND(A557&gt;=Summary!$E$10,A557&lt;=Summary!$E$11),"Year 2","Outside dates")))</f>
        <v/>
      </c>
    </row>
    <row r="558" customFormat="false" ht="15" hidden="false" customHeight="false" outlineLevel="0" collapsed="false">
      <c r="A558" s="16"/>
      <c r="B558" s="17"/>
      <c r="C558" s="17"/>
      <c r="D558" s="17"/>
      <c r="E558" s="18"/>
      <c r="F558" s="18"/>
      <c r="G558" s="19" t="str">
        <f aca="false">IF(AND(E558="",F558=""),"",N(E558)+N(F558))</f>
        <v/>
      </c>
      <c r="H558" s="17"/>
      <c r="I558" s="20" t="str">
        <f aca="false">IF(A558="","",IF(AND(A558&gt;=Summary!$B$10,A558&lt;=Summary!$B$11),"Year 1",IF(AND(A558&gt;=Summary!$E$10,A558&lt;=Summary!$E$11),"Year 2","Outside dates")))</f>
        <v/>
      </c>
    </row>
    <row r="559" customFormat="false" ht="15" hidden="false" customHeight="false" outlineLevel="0" collapsed="false">
      <c r="A559" s="16"/>
      <c r="B559" s="17"/>
      <c r="C559" s="17"/>
      <c r="D559" s="17"/>
      <c r="E559" s="18"/>
      <c r="F559" s="18"/>
      <c r="G559" s="19" t="str">
        <f aca="false">IF(AND(E559="",F559=""),"",N(E559)+N(F559))</f>
        <v/>
      </c>
      <c r="H559" s="17"/>
      <c r="I559" s="20" t="str">
        <f aca="false">IF(A559="","",IF(AND(A559&gt;=Summary!$B$10,A559&lt;=Summary!$B$11),"Year 1",IF(AND(A559&gt;=Summary!$E$10,A559&lt;=Summary!$E$11),"Year 2","Outside dates")))</f>
        <v/>
      </c>
    </row>
    <row r="560" customFormat="false" ht="15" hidden="false" customHeight="false" outlineLevel="0" collapsed="false">
      <c r="A560" s="16"/>
      <c r="B560" s="17"/>
      <c r="C560" s="17"/>
      <c r="D560" s="17"/>
      <c r="E560" s="18"/>
      <c r="F560" s="18"/>
      <c r="G560" s="19" t="str">
        <f aca="false">IF(AND(E560="",F560=""),"",N(E560)+N(F560))</f>
        <v/>
      </c>
      <c r="H560" s="17"/>
      <c r="I560" s="20" t="str">
        <f aca="false">IF(A560="","",IF(AND(A560&gt;=Summary!$B$10,A560&lt;=Summary!$B$11),"Year 1",IF(AND(A560&gt;=Summary!$E$10,A560&lt;=Summary!$E$11),"Year 2","Outside dates")))</f>
        <v/>
      </c>
    </row>
    <row r="561" customFormat="false" ht="15" hidden="false" customHeight="false" outlineLevel="0" collapsed="false">
      <c r="A561" s="16"/>
      <c r="B561" s="17"/>
      <c r="C561" s="17"/>
      <c r="D561" s="17"/>
      <c r="E561" s="18"/>
      <c r="F561" s="18"/>
      <c r="G561" s="19" t="str">
        <f aca="false">IF(AND(E561="",F561=""),"",N(E561)+N(F561))</f>
        <v/>
      </c>
      <c r="H561" s="17"/>
      <c r="I561" s="20" t="str">
        <f aca="false">IF(A561="","",IF(AND(A561&gt;=Summary!$B$10,A561&lt;=Summary!$B$11),"Year 1",IF(AND(A561&gt;=Summary!$E$10,A561&lt;=Summary!$E$11),"Year 2","Outside dates")))</f>
        <v/>
      </c>
    </row>
    <row r="562" customFormat="false" ht="15" hidden="false" customHeight="false" outlineLevel="0" collapsed="false">
      <c r="A562" s="16"/>
      <c r="B562" s="17"/>
      <c r="C562" s="17"/>
      <c r="D562" s="17"/>
      <c r="E562" s="18"/>
      <c r="F562" s="18"/>
      <c r="G562" s="19" t="str">
        <f aca="false">IF(AND(E562="",F562=""),"",N(E562)+N(F562))</f>
        <v/>
      </c>
      <c r="H562" s="17"/>
      <c r="I562" s="20" t="str">
        <f aca="false">IF(A562="","",IF(AND(A562&gt;=Summary!$B$10,A562&lt;=Summary!$B$11),"Year 1",IF(AND(A562&gt;=Summary!$E$10,A562&lt;=Summary!$E$11),"Year 2","Outside dates")))</f>
        <v/>
      </c>
    </row>
    <row r="563" customFormat="false" ht="15" hidden="false" customHeight="false" outlineLevel="0" collapsed="false">
      <c r="A563" s="16"/>
      <c r="B563" s="17"/>
      <c r="C563" s="17"/>
      <c r="D563" s="17"/>
      <c r="E563" s="18"/>
      <c r="F563" s="18"/>
      <c r="G563" s="19" t="str">
        <f aca="false">IF(AND(E563="",F563=""),"",N(E563)+N(F563))</f>
        <v/>
      </c>
      <c r="H563" s="17"/>
      <c r="I563" s="20" t="str">
        <f aca="false">IF(A563="","",IF(AND(A563&gt;=Summary!$B$10,A563&lt;=Summary!$B$11),"Year 1",IF(AND(A563&gt;=Summary!$E$10,A563&lt;=Summary!$E$11),"Year 2","Outside dates")))</f>
        <v/>
      </c>
    </row>
    <row r="564" customFormat="false" ht="15" hidden="false" customHeight="false" outlineLevel="0" collapsed="false">
      <c r="A564" s="16"/>
      <c r="B564" s="17"/>
      <c r="C564" s="17"/>
      <c r="D564" s="17"/>
      <c r="E564" s="18"/>
      <c r="F564" s="18"/>
      <c r="G564" s="19" t="str">
        <f aca="false">IF(AND(E564="",F564=""),"",N(E564)+N(F564))</f>
        <v/>
      </c>
      <c r="H564" s="17"/>
      <c r="I564" s="20" t="str">
        <f aca="false">IF(A564="","",IF(AND(A564&gt;=Summary!$B$10,A564&lt;=Summary!$B$11),"Year 1",IF(AND(A564&gt;=Summary!$E$10,A564&lt;=Summary!$E$11),"Year 2","Outside dates")))</f>
        <v/>
      </c>
    </row>
    <row r="565" customFormat="false" ht="15" hidden="false" customHeight="false" outlineLevel="0" collapsed="false">
      <c r="A565" s="16"/>
      <c r="B565" s="17"/>
      <c r="C565" s="17"/>
      <c r="D565" s="17"/>
      <c r="E565" s="18"/>
      <c r="F565" s="18"/>
      <c r="G565" s="19" t="str">
        <f aca="false">IF(AND(E565="",F565=""),"",N(E565)+N(F565))</f>
        <v/>
      </c>
      <c r="H565" s="17"/>
      <c r="I565" s="20" t="str">
        <f aca="false">IF(A565="","",IF(AND(A565&gt;=Summary!$B$10,A565&lt;=Summary!$B$11),"Year 1",IF(AND(A565&gt;=Summary!$E$10,A565&lt;=Summary!$E$11),"Year 2","Outside dates")))</f>
        <v/>
      </c>
    </row>
    <row r="566" customFormat="false" ht="15" hidden="false" customHeight="false" outlineLevel="0" collapsed="false">
      <c r="A566" s="16"/>
      <c r="B566" s="17"/>
      <c r="C566" s="17"/>
      <c r="D566" s="17"/>
      <c r="E566" s="18"/>
      <c r="F566" s="18"/>
      <c r="G566" s="19" t="str">
        <f aca="false">IF(AND(E566="",F566=""),"",N(E566)+N(F566))</f>
        <v/>
      </c>
      <c r="H566" s="17"/>
      <c r="I566" s="20" t="str">
        <f aca="false">IF(A566="","",IF(AND(A566&gt;=Summary!$B$10,A566&lt;=Summary!$B$11),"Year 1",IF(AND(A566&gt;=Summary!$E$10,A566&lt;=Summary!$E$11),"Year 2","Outside dates")))</f>
        <v/>
      </c>
    </row>
    <row r="567" customFormat="false" ht="15" hidden="false" customHeight="false" outlineLevel="0" collapsed="false">
      <c r="A567" s="16"/>
      <c r="B567" s="17"/>
      <c r="C567" s="17"/>
      <c r="D567" s="17"/>
      <c r="E567" s="18"/>
      <c r="F567" s="18"/>
      <c r="G567" s="19" t="str">
        <f aca="false">IF(AND(E567="",F567=""),"",N(E567)+N(F567))</f>
        <v/>
      </c>
      <c r="H567" s="17"/>
      <c r="I567" s="20" t="str">
        <f aca="false">IF(A567="","",IF(AND(A567&gt;=Summary!$B$10,A567&lt;=Summary!$B$11),"Year 1",IF(AND(A567&gt;=Summary!$E$10,A567&lt;=Summary!$E$11),"Year 2","Outside dates")))</f>
        <v/>
      </c>
    </row>
    <row r="568" customFormat="false" ht="15" hidden="false" customHeight="false" outlineLevel="0" collapsed="false">
      <c r="A568" s="16"/>
      <c r="B568" s="17"/>
      <c r="C568" s="17"/>
      <c r="D568" s="17"/>
      <c r="E568" s="18"/>
      <c r="F568" s="18"/>
      <c r="G568" s="19" t="str">
        <f aca="false">IF(AND(E568="",F568=""),"",N(E568)+N(F568))</f>
        <v/>
      </c>
      <c r="H568" s="17"/>
      <c r="I568" s="20" t="str">
        <f aca="false">IF(A568="","",IF(AND(A568&gt;=Summary!$B$10,A568&lt;=Summary!$B$11),"Year 1",IF(AND(A568&gt;=Summary!$E$10,A568&lt;=Summary!$E$11),"Year 2","Outside dates")))</f>
        <v/>
      </c>
    </row>
    <row r="569" customFormat="false" ht="15" hidden="false" customHeight="false" outlineLevel="0" collapsed="false">
      <c r="A569" s="16"/>
      <c r="B569" s="17"/>
      <c r="C569" s="17"/>
      <c r="D569" s="17"/>
      <c r="E569" s="18"/>
      <c r="F569" s="18"/>
      <c r="G569" s="19" t="str">
        <f aca="false">IF(AND(E569="",F569=""),"",N(E569)+N(F569))</f>
        <v/>
      </c>
      <c r="H569" s="17"/>
      <c r="I569" s="20" t="str">
        <f aca="false">IF(A569="","",IF(AND(A569&gt;=Summary!$B$10,A569&lt;=Summary!$B$11),"Year 1",IF(AND(A569&gt;=Summary!$E$10,A569&lt;=Summary!$E$11),"Year 2","Outside dates")))</f>
        <v/>
      </c>
    </row>
    <row r="570" customFormat="false" ht="15" hidden="false" customHeight="false" outlineLevel="0" collapsed="false">
      <c r="A570" s="16"/>
      <c r="B570" s="17"/>
      <c r="C570" s="17"/>
      <c r="D570" s="17"/>
      <c r="E570" s="18"/>
      <c r="F570" s="18"/>
      <c r="G570" s="19" t="str">
        <f aca="false">IF(AND(E570="",F570=""),"",N(E570)+N(F570))</f>
        <v/>
      </c>
      <c r="H570" s="17"/>
      <c r="I570" s="20" t="str">
        <f aca="false">IF(A570="","",IF(AND(A570&gt;=Summary!$B$10,A570&lt;=Summary!$B$11),"Year 1",IF(AND(A570&gt;=Summary!$E$10,A570&lt;=Summary!$E$11),"Year 2","Outside dates")))</f>
        <v/>
      </c>
    </row>
    <row r="571" customFormat="false" ht="15" hidden="false" customHeight="false" outlineLevel="0" collapsed="false">
      <c r="A571" s="16"/>
      <c r="B571" s="17"/>
      <c r="C571" s="17"/>
      <c r="D571" s="17"/>
      <c r="E571" s="18"/>
      <c r="F571" s="18"/>
      <c r="G571" s="19" t="str">
        <f aca="false">IF(AND(E571="",F571=""),"",N(E571)+N(F571))</f>
        <v/>
      </c>
      <c r="H571" s="17"/>
      <c r="I571" s="20" t="str">
        <f aca="false">IF(A571="","",IF(AND(A571&gt;=Summary!$B$10,A571&lt;=Summary!$B$11),"Year 1",IF(AND(A571&gt;=Summary!$E$10,A571&lt;=Summary!$E$11),"Year 2","Outside dates")))</f>
        <v/>
      </c>
    </row>
    <row r="572" customFormat="false" ht="15" hidden="false" customHeight="false" outlineLevel="0" collapsed="false">
      <c r="A572" s="16"/>
      <c r="B572" s="17"/>
      <c r="C572" s="17"/>
      <c r="D572" s="17"/>
      <c r="E572" s="18"/>
      <c r="F572" s="18"/>
      <c r="G572" s="19" t="str">
        <f aca="false">IF(AND(E572="",F572=""),"",N(E572)+N(F572))</f>
        <v/>
      </c>
      <c r="H572" s="17"/>
      <c r="I572" s="20" t="str">
        <f aca="false">IF(A572="","",IF(AND(A572&gt;=Summary!$B$10,A572&lt;=Summary!$B$11),"Year 1",IF(AND(A572&gt;=Summary!$E$10,A572&lt;=Summary!$E$11),"Year 2","Outside dates")))</f>
        <v/>
      </c>
    </row>
    <row r="573" customFormat="false" ht="15" hidden="false" customHeight="false" outlineLevel="0" collapsed="false">
      <c r="A573" s="16"/>
      <c r="B573" s="17"/>
      <c r="C573" s="17"/>
      <c r="D573" s="17"/>
      <c r="E573" s="18"/>
      <c r="F573" s="18"/>
      <c r="G573" s="19" t="str">
        <f aca="false">IF(AND(E573="",F573=""),"",N(E573)+N(F573))</f>
        <v/>
      </c>
      <c r="H573" s="17"/>
      <c r="I573" s="20" t="str">
        <f aca="false">IF(A573="","",IF(AND(A573&gt;=Summary!$B$10,A573&lt;=Summary!$B$11),"Year 1",IF(AND(A573&gt;=Summary!$E$10,A573&lt;=Summary!$E$11),"Year 2","Outside dates")))</f>
        <v/>
      </c>
    </row>
    <row r="574" customFormat="false" ht="15" hidden="false" customHeight="false" outlineLevel="0" collapsed="false">
      <c r="A574" s="16"/>
      <c r="B574" s="17"/>
      <c r="C574" s="17"/>
      <c r="D574" s="17"/>
      <c r="E574" s="18"/>
      <c r="F574" s="18"/>
      <c r="G574" s="19" t="str">
        <f aca="false">IF(AND(E574="",F574=""),"",N(E574)+N(F574))</f>
        <v/>
      </c>
      <c r="H574" s="17"/>
      <c r="I574" s="20" t="str">
        <f aca="false">IF(A574="","",IF(AND(A574&gt;=Summary!$B$10,A574&lt;=Summary!$B$11),"Year 1",IF(AND(A574&gt;=Summary!$E$10,A574&lt;=Summary!$E$11),"Year 2","Outside dates")))</f>
        <v/>
      </c>
    </row>
    <row r="575" customFormat="false" ht="15" hidden="false" customHeight="false" outlineLevel="0" collapsed="false">
      <c r="A575" s="16"/>
      <c r="B575" s="17"/>
      <c r="C575" s="17"/>
      <c r="D575" s="17"/>
      <c r="E575" s="18"/>
      <c r="F575" s="18"/>
      <c r="G575" s="19" t="str">
        <f aca="false">IF(AND(E575="",F575=""),"",N(E575)+N(F575))</f>
        <v/>
      </c>
      <c r="H575" s="17"/>
      <c r="I575" s="20" t="str">
        <f aca="false">IF(A575="","",IF(AND(A575&gt;=Summary!$B$10,A575&lt;=Summary!$B$11),"Year 1",IF(AND(A575&gt;=Summary!$E$10,A575&lt;=Summary!$E$11),"Year 2","Outside dates")))</f>
        <v/>
      </c>
    </row>
    <row r="576" customFormat="false" ht="15" hidden="false" customHeight="false" outlineLevel="0" collapsed="false">
      <c r="A576" s="16"/>
      <c r="B576" s="17"/>
      <c r="C576" s="17"/>
      <c r="D576" s="17"/>
      <c r="E576" s="18"/>
      <c r="F576" s="18"/>
      <c r="G576" s="19" t="str">
        <f aca="false">IF(AND(E576="",F576=""),"",N(E576)+N(F576))</f>
        <v/>
      </c>
      <c r="H576" s="17"/>
      <c r="I576" s="20" t="str">
        <f aca="false">IF(A576="","",IF(AND(A576&gt;=Summary!$B$10,A576&lt;=Summary!$B$11),"Year 1",IF(AND(A576&gt;=Summary!$E$10,A576&lt;=Summary!$E$11),"Year 2","Outside dates")))</f>
        <v/>
      </c>
    </row>
    <row r="577" customFormat="false" ht="15" hidden="false" customHeight="false" outlineLevel="0" collapsed="false">
      <c r="A577" s="16"/>
      <c r="B577" s="17"/>
      <c r="C577" s="17"/>
      <c r="D577" s="17"/>
      <c r="E577" s="18"/>
      <c r="F577" s="18"/>
      <c r="G577" s="19" t="str">
        <f aca="false">IF(AND(E577="",F577=""),"",N(E577)+N(F577))</f>
        <v/>
      </c>
      <c r="H577" s="17"/>
      <c r="I577" s="20" t="str">
        <f aca="false">IF(A577="","",IF(AND(A577&gt;=Summary!$B$10,A577&lt;=Summary!$B$11),"Year 1",IF(AND(A577&gt;=Summary!$E$10,A577&lt;=Summary!$E$11),"Year 2","Outside dates")))</f>
        <v/>
      </c>
    </row>
    <row r="578" customFormat="false" ht="15" hidden="false" customHeight="false" outlineLevel="0" collapsed="false">
      <c r="A578" s="16"/>
      <c r="B578" s="17"/>
      <c r="C578" s="17"/>
      <c r="D578" s="17"/>
      <c r="E578" s="18"/>
      <c r="F578" s="18"/>
      <c r="G578" s="19" t="str">
        <f aca="false">IF(AND(E578="",F578=""),"",N(E578)+N(F578))</f>
        <v/>
      </c>
      <c r="H578" s="17"/>
      <c r="I578" s="20" t="str">
        <f aca="false">IF(A578="","",IF(AND(A578&gt;=Summary!$B$10,A578&lt;=Summary!$B$11),"Year 1",IF(AND(A578&gt;=Summary!$E$10,A578&lt;=Summary!$E$11),"Year 2","Outside dates")))</f>
        <v/>
      </c>
    </row>
    <row r="579" customFormat="false" ht="15" hidden="false" customHeight="false" outlineLevel="0" collapsed="false">
      <c r="A579" s="16"/>
      <c r="B579" s="17"/>
      <c r="C579" s="17"/>
      <c r="D579" s="17"/>
      <c r="E579" s="18"/>
      <c r="F579" s="18"/>
      <c r="G579" s="19" t="str">
        <f aca="false">IF(AND(E579="",F579=""),"",N(E579)+N(F579))</f>
        <v/>
      </c>
      <c r="H579" s="17"/>
      <c r="I579" s="20" t="str">
        <f aca="false">IF(A579="","",IF(AND(A579&gt;=Summary!$B$10,A579&lt;=Summary!$B$11),"Year 1",IF(AND(A579&gt;=Summary!$E$10,A579&lt;=Summary!$E$11),"Year 2","Outside dates")))</f>
        <v/>
      </c>
    </row>
    <row r="580" customFormat="false" ht="15" hidden="false" customHeight="false" outlineLevel="0" collapsed="false">
      <c r="A580" s="16"/>
      <c r="B580" s="17"/>
      <c r="C580" s="17"/>
      <c r="D580" s="17"/>
      <c r="E580" s="18"/>
      <c r="F580" s="18"/>
      <c r="G580" s="19" t="str">
        <f aca="false">IF(AND(E580="",F580=""),"",N(E580)+N(F580))</f>
        <v/>
      </c>
      <c r="H580" s="17"/>
      <c r="I580" s="20" t="str">
        <f aca="false">IF(A580="","",IF(AND(A580&gt;=Summary!$B$10,A580&lt;=Summary!$B$11),"Year 1",IF(AND(A580&gt;=Summary!$E$10,A580&lt;=Summary!$E$11),"Year 2","Outside dates")))</f>
        <v/>
      </c>
    </row>
    <row r="581" customFormat="false" ht="15" hidden="false" customHeight="false" outlineLevel="0" collapsed="false">
      <c r="A581" s="16"/>
      <c r="B581" s="17"/>
      <c r="C581" s="17"/>
      <c r="D581" s="17"/>
      <c r="E581" s="18"/>
      <c r="F581" s="18"/>
      <c r="G581" s="19" t="str">
        <f aca="false">IF(AND(E581="",F581=""),"",N(E581)+N(F581))</f>
        <v/>
      </c>
      <c r="H581" s="17"/>
      <c r="I581" s="20" t="str">
        <f aca="false">IF(A581="","",IF(AND(A581&gt;=Summary!$B$10,A581&lt;=Summary!$B$11),"Year 1",IF(AND(A581&gt;=Summary!$E$10,A581&lt;=Summary!$E$11),"Year 2","Outside dates")))</f>
        <v/>
      </c>
    </row>
    <row r="582" customFormat="false" ht="15" hidden="false" customHeight="false" outlineLevel="0" collapsed="false">
      <c r="A582" s="16"/>
      <c r="B582" s="17"/>
      <c r="C582" s="17"/>
      <c r="D582" s="17"/>
      <c r="E582" s="18"/>
      <c r="F582" s="18"/>
      <c r="G582" s="19" t="str">
        <f aca="false">IF(AND(E582="",F582=""),"",N(E582)+N(F582))</f>
        <v/>
      </c>
      <c r="H582" s="17"/>
      <c r="I582" s="20" t="str">
        <f aca="false">IF(A582="","",IF(AND(A582&gt;=Summary!$B$10,A582&lt;=Summary!$B$11),"Year 1",IF(AND(A582&gt;=Summary!$E$10,A582&lt;=Summary!$E$11),"Year 2","Outside dates")))</f>
        <v/>
      </c>
    </row>
    <row r="583" customFormat="false" ht="15" hidden="false" customHeight="false" outlineLevel="0" collapsed="false">
      <c r="A583" s="16"/>
      <c r="B583" s="17"/>
      <c r="C583" s="17"/>
      <c r="D583" s="17"/>
      <c r="E583" s="18"/>
      <c r="F583" s="18"/>
      <c r="G583" s="19" t="str">
        <f aca="false">IF(AND(E583="",F583=""),"",N(E583)+N(F583))</f>
        <v/>
      </c>
      <c r="H583" s="17"/>
      <c r="I583" s="20" t="str">
        <f aca="false">IF(A583="","",IF(AND(A583&gt;=Summary!$B$10,A583&lt;=Summary!$B$11),"Year 1",IF(AND(A583&gt;=Summary!$E$10,A583&lt;=Summary!$E$11),"Year 2","Outside dates")))</f>
        <v/>
      </c>
    </row>
    <row r="584" customFormat="false" ht="15" hidden="false" customHeight="false" outlineLevel="0" collapsed="false">
      <c r="A584" s="16"/>
      <c r="B584" s="17"/>
      <c r="C584" s="17"/>
      <c r="D584" s="17"/>
      <c r="E584" s="18"/>
      <c r="F584" s="18"/>
      <c r="G584" s="19" t="str">
        <f aca="false">IF(AND(E584="",F584=""),"",N(E584)+N(F584))</f>
        <v/>
      </c>
      <c r="H584" s="17"/>
      <c r="I584" s="20" t="str">
        <f aca="false">IF(A584="","",IF(AND(A584&gt;=Summary!$B$10,A584&lt;=Summary!$B$11),"Year 1",IF(AND(A584&gt;=Summary!$E$10,A584&lt;=Summary!$E$11),"Year 2","Outside dates")))</f>
        <v/>
      </c>
    </row>
    <row r="585" customFormat="false" ht="15" hidden="false" customHeight="false" outlineLevel="0" collapsed="false">
      <c r="A585" s="16"/>
      <c r="B585" s="17"/>
      <c r="C585" s="17"/>
      <c r="D585" s="17"/>
      <c r="E585" s="18"/>
      <c r="F585" s="18"/>
      <c r="G585" s="19" t="str">
        <f aca="false">IF(AND(E585="",F585=""),"",N(E585)+N(F585))</f>
        <v/>
      </c>
      <c r="H585" s="17"/>
      <c r="I585" s="20" t="str">
        <f aca="false">IF(A585="","",IF(AND(A585&gt;=Summary!$B$10,A585&lt;=Summary!$B$11),"Year 1",IF(AND(A585&gt;=Summary!$E$10,A585&lt;=Summary!$E$11),"Year 2","Outside dates")))</f>
        <v/>
      </c>
    </row>
    <row r="586" customFormat="false" ht="15" hidden="false" customHeight="false" outlineLevel="0" collapsed="false">
      <c r="A586" s="16"/>
      <c r="B586" s="17"/>
      <c r="C586" s="17"/>
      <c r="D586" s="17"/>
      <c r="E586" s="18"/>
      <c r="F586" s="18"/>
      <c r="G586" s="19" t="str">
        <f aca="false">IF(AND(E586="",F586=""),"",N(E586)+N(F586))</f>
        <v/>
      </c>
      <c r="H586" s="17"/>
      <c r="I586" s="20" t="str">
        <f aca="false">IF(A586="","",IF(AND(A586&gt;=Summary!$B$10,A586&lt;=Summary!$B$11),"Year 1",IF(AND(A586&gt;=Summary!$E$10,A586&lt;=Summary!$E$11),"Year 2","Outside dates")))</f>
        <v/>
      </c>
    </row>
    <row r="587" customFormat="false" ht="15" hidden="false" customHeight="false" outlineLevel="0" collapsed="false">
      <c r="A587" s="16"/>
      <c r="B587" s="17"/>
      <c r="C587" s="17"/>
      <c r="D587" s="17"/>
      <c r="E587" s="18"/>
      <c r="F587" s="18"/>
      <c r="G587" s="19" t="str">
        <f aca="false">IF(AND(E587="",F587=""),"",N(E587)+N(F587))</f>
        <v/>
      </c>
      <c r="H587" s="17"/>
      <c r="I587" s="20" t="str">
        <f aca="false">IF(A587="","",IF(AND(A587&gt;=Summary!$B$10,A587&lt;=Summary!$B$11),"Year 1",IF(AND(A587&gt;=Summary!$E$10,A587&lt;=Summary!$E$11),"Year 2","Outside dates")))</f>
        <v/>
      </c>
    </row>
    <row r="588" customFormat="false" ht="15" hidden="false" customHeight="false" outlineLevel="0" collapsed="false">
      <c r="A588" s="16"/>
      <c r="B588" s="17"/>
      <c r="C588" s="17"/>
      <c r="D588" s="17"/>
      <c r="E588" s="18"/>
      <c r="F588" s="18"/>
      <c r="G588" s="19" t="str">
        <f aca="false">IF(AND(E588="",F588=""),"",N(E588)+N(F588))</f>
        <v/>
      </c>
      <c r="H588" s="17"/>
      <c r="I588" s="20" t="str">
        <f aca="false">IF(A588="","",IF(AND(A588&gt;=Summary!$B$10,A588&lt;=Summary!$B$11),"Year 1",IF(AND(A588&gt;=Summary!$E$10,A588&lt;=Summary!$E$11),"Year 2","Outside dates")))</f>
        <v/>
      </c>
    </row>
    <row r="589" customFormat="false" ht="15" hidden="false" customHeight="false" outlineLevel="0" collapsed="false">
      <c r="A589" s="16"/>
      <c r="B589" s="17"/>
      <c r="C589" s="17"/>
      <c r="D589" s="17"/>
      <c r="E589" s="18"/>
      <c r="F589" s="18"/>
      <c r="G589" s="19" t="str">
        <f aca="false">IF(AND(E589="",F589=""),"",N(E589)+N(F589))</f>
        <v/>
      </c>
      <c r="H589" s="17"/>
      <c r="I589" s="20" t="str">
        <f aca="false">IF(A589="","",IF(AND(A589&gt;=Summary!$B$10,A589&lt;=Summary!$B$11),"Year 1",IF(AND(A589&gt;=Summary!$E$10,A589&lt;=Summary!$E$11),"Year 2","Outside dates")))</f>
        <v/>
      </c>
    </row>
    <row r="590" customFormat="false" ht="15" hidden="false" customHeight="false" outlineLevel="0" collapsed="false">
      <c r="A590" s="16"/>
      <c r="B590" s="17"/>
      <c r="C590" s="17"/>
      <c r="D590" s="17"/>
      <c r="E590" s="18"/>
      <c r="F590" s="18"/>
      <c r="G590" s="19" t="str">
        <f aca="false">IF(AND(E590="",F590=""),"",N(E590)+N(F590))</f>
        <v/>
      </c>
      <c r="H590" s="17"/>
      <c r="I590" s="20" t="str">
        <f aca="false">IF(A590="","",IF(AND(A590&gt;=Summary!$B$10,A590&lt;=Summary!$B$11),"Year 1",IF(AND(A590&gt;=Summary!$E$10,A590&lt;=Summary!$E$11),"Year 2","Outside dates")))</f>
        <v/>
      </c>
    </row>
    <row r="591" customFormat="false" ht="15" hidden="false" customHeight="false" outlineLevel="0" collapsed="false">
      <c r="A591" s="16"/>
      <c r="B591" s="17"/>
      <c r="C591" s="17"/>
      <c r="D591" s="17"/>
      <c r="E591" s="18"/>
      <c r="F591" s="18"/>
      <c r="G591" s="19" t="str">
        <f aca="false">IF(AND(E591="",F591=""),"",N(E591)+N(F591))</f>
        <v/>
      </c>
      <c r="H591" s="17"/>
      <c r="I591" s="20" t="str">
        <f aca="false">IF(A591="","",IF(AND(A591&gt;=Summary!$B$10,A591&lt;=Summary!$B$11),"Year 1",IF(AND(A591&gt;=Summary!$E$10,A591&lt;=Summary!$E$11),"Year 2","Outside dates")))</f>
        <v/>
      </c>
    </row>
    <row r="592" customFormat="false" ht="15" hidden="false" customHeight="false" outlineLevel="0" collapsed="false">
      <c r="A592" s="16"/>
      <c r="B592" s="17"/>
      <c r="C592" s="17"/>
      <c r="D592" s="17"/>
      <c r="E592" s="18"/>
      <c r="F592" s="18"/>
      <c r="G592" s="19" t="str">
        <f aca="false">IF(AND(E592="",F592=""),"",N(E592)+N(F592))</f>
        <v/>
      </c>
      <c r="H592" s="17"/>
      <c r="I592" s="20" t="str">
        <f aca="false">IF(A592="","",IF(AND(A592&gt;=Summary!$B$10,A592&lt;=Summary!$B$11),"Year 1",IF(AND(A592&gt;=Summary!$E$10,A592&lt;=Summary!$E$11),"Year 2","Outside dates")))</f>
        <v/>
      </c>
    </row>
    <row r="593" customFormat="false" ht="15" hidden="false" customHeight="false" outlineLevel="0" collapsed="false">
      <c r="A593" s="16"/>
      <c r="B593" s="17"/>
      <c r="C593" s="17"/>
      <c r="D593" s="17"/>
      <c r="E593" s="18"/>
      <c r="F593" s="18"/>
      <c r="G593" s="19" t="str">
        <f aca="false">IF(AND(E593="",F593=""),"",N(E593)+N(F593))</f>
        <v/>
      </c>
      <c r="H593" s="17"/>
      <c r="I593" s="20" t="str">
        <f aca="false">IF(A593="","",IF(AND(A593&gt;=Summary!$B$10,A593&lt;=Summary!$B$11),"Year 1",IF(AND(A593&gt;=Summary!$E$10,A593&lt;=Summary!$E$11),"Year 2","Outside dates")))</f>
        <v/>
      </c>
    </row>
    <row r="594" customFormat="false" ht="15" hidden="false" customHeight="false" outlineLevel="0" collapsed="false">
      <c r="A594" s="16"/>
      <c r="B594" s="17"/>
      <c r="C594" s="17"/>
      <c r="D594" s="17"/>
      <c r="E594" s="18"/>
      <c r="F594" s="18"/>
      <c r="G594" s="19" t="str">
        <f aca="false">IF(AND(E594="",F594=""),"",N(E594)+N(F594))</f>
        <v/>
      </c>
      <c r="H594" s="17"/>
      <c r="I594" s="20" t="str">
        <f aca="false">IF(A594="","",IF(AND(A594&gt;=Summary!$B$10,A594&lt;=Summary!$B$11),"Year 1",IF(AND(A594&gt;=Summary!$E$10,A594&lt;=Summary!$E$11),"Year 2","Outside dates")))</f>
        <v/>
      </c>
    </row>
    <row r="595" customFormat="false" ht="15" hidden="false" customHeight="false" outlineLevel="0" collapsed="false">
      <c r="A595" s="16"/>
      <c r="B595" s="17"/>
      <c r="C595" s="17"/>
      <c r="D595" s="17"/>
      <c r="E595" s="18"/>
      <c r="F595" s="18"/>
      <c r="G595" s="19" t="str">
        <f aca="false">IF(AND(E595="",F595=""),"",N(E595)+N(F595))</f>
        <v/>
      </c>
      <c r="H595" s="17"/>
      <c r="I595" s="20" t="str">
        <f aca="false">IF(A595="","",IF(AND(A595&gt;=Summary!$B$10,A595&lt;=Summary!$B$11),"Year 1",IF(AND(A595&gt;=Summary!$E$10,A595&lt;=Summary!$E$11),"Year 2","Outside dates")))</f>
        <v/>
      </c>
    </row>
    <row r="596" customFormat="false" ht="15" hidden="false" customHeight="false" outlineLevel="0" collapsed="false">
      <c r="A596" s="16"/>
      <c r="B596" s="17"/>
      <c r="C596" s="17"/>
      <c r="D596" s="17"/>
      <c r="E596" s="18"/>
      <c r="F596" s="18"/>
      <c r="G596" s="19" t="str">
        <f aca="false">IF(AND(E596="",F596=""),"",N(E596)+N(F596))</f>
        <v/>
      </c>
      <c r="H596" s="17"/>
      <c r="I596" s="20" t="str">
        <f aca="false">IF(A596="","",IF(AND(A596&gt;=Summary!$B$10,A596&lt;=Summary!$B$11),"Year 1",IF(AND(A596&gt;=Summary!$E$10,A596&lt;=Summary!$E$11),"Year 2","Outside dates")))</f>
        <v/>
      </c>
    </row>
    <row r="597" customFormat="false" ht="15" hidden="false" customHeight="false" outlineLevel="0" collapsed="false">
      <c r="A597" s="16"/>
      <c r="B597" s="17"/>
      <c r="C597" s="17"/>
      <c r="D597" s="17"/>
      <c r="E597" s="18"/>
      <c r="F597" s="18"/>
      <c r="G597" s="19" t="str">
        <f aca="false">IF(AND(E597="",F597=""),"",N(E597)+N(F597))</f>
        <v/>
      </c>
      <c r="H597" s="17"/>
      <c r="I597" s="20" t="str">
        <f aca="false">IF(A597="","",IF(AND(A597&gt;=Summary!$B$10,A597&lt;=Summary!$B$11),"Year 1",IF(AND(A597&gt;=Summary!$E$10,A597&lt;=Summary!$E$11),"Year 2","Outside dates")))</f>
        <v/>
      </c>
    </row>
    <row r="598" customFormat="false" ht="15" hidden="false" customHeight="false" outlineLevel="0" collapsed="false">
      <c r="A598" s="16"/>
      <c r="B598" s="17"/>
      <c r="C598" s="17"/>
      <c r="D598" s="17"/>
      <c r="E598" s="18"/>
      <c r="F598" s="18"/>
      <c r="G598" s="19" t="str">
        <f aca="false">IF(AND(E598="",F598=""),"",N(E598)+N(F598))</f>
        <v/>
      </c>
      <c r="H598" s="17"/>
      <c r="I598" s="20" t="str">
        <f aca="false">IF(A598="","",IF(AND(A598&gt;=Summary!$B$10,A598&lt;=Summary!$B$11),"Year 1",IF(AND(A598&gt;=Summary!$E$10,A598&lt;=Summary!$E$11),"Year 2","Outside dates")))</f>
        <v/>
      </c>
    </row>
    <row r="599" customFormat="false" ht="15" hidden="false" customHeight="false" outlineLevel="0" collapsed="false">
      <c r="A599" s="16"/>
      <c r="B599" s="17"/>
      <c r="C599" s="17"/>
      <c r="D599" s="17"/>
      <c r="E599" s="18"/>
      <c r="F599" s="18"/>
      <c r="G599" s="19" t="str">
        <f aca="false">IF(AND(E599="",F599=""),"",N(E599)+N(F599))</f>
        <v/>
      </c>
      <c r="H599" s="17"/>
      <c r="I599" s="20" t="str">
        <f aca="false">IF(A599="","",IF(AND(A599&gt;=Summary!$B$10,A599&lt;=Summary!$B$11),"Year 1",IF(AND(A599&gt;=Summary!$E$10,A599&lt;=Summary!$E$11),"Year 2","Outside dates")))</f>
        <v/>
      </c>
    </row>
    <row r="600" customFormat="false" ht="15" hidden="false" customHeight="false" outlineLevel="0" collapsed="false">
      <c r="A600" s="16"/>
      <c r="B600" s="17"/>
      <c r="C600" s="17"/>
      <c r="D600" s="17"/>
      <c r="E600" s="18"/>
      <c r="F600" s="18"/>
      <c r="G600" s="19" t="str">
        <f aca="false">IF(AND(E600="",F600=""),"",N(E600)+N(F600))</f>
        <v/>
      </c>
      <c r="H600" s="17"/>
      <c r="I600" s="20" t="str">
        <f aca="false">IF(A600="","",IF(AND(A600&gt;=Summary!$B$10,A600&lt;=Summary!$B$11),"Year 1",IF(AND(A600&gt;=Summary!$E$10,A600&lt;=Summary!$E$11),"Year 2","Outside dates")))</f>
        <v/>
      </c>
    </row>
    <row r="601" customFormat="false" ht="15" hidden="false" customHeight="false" outlineLevel="0" collapsed="false">
      <c r="A601" s="16"/>
      <c r="B601" s="17"/>
      <c r="C601" s="17"/>
      <c r="D601" s="17"/>
      <c r="E601" s="18"/>
      <c r="F601" s="18"/>
      <c r="G601" s="19" t="str">
        <f aca="false">IF(AND(E601="",F601=""),"",N(E601)+N(F601))</f>
        <v/>
      </c>
      <c r="H601" s="17"/>
      <c r="I601" s="20" t="str">
        <f aca="false">IF(A601="","",IF(AND(A601&gt;=Summary!$B$10,A601&lt;=Summary!$B$11),"Year 1",IF(AND(A601&gt;=Summary!$E$10,A601&lt;=Summary!$E$11),"Year 2","Outside dates")))</f>
        <v/>
      </c>
    </row>
    <row r="602" customFormat="false" ht="15" hidden="false" customHeight="false" outlineLevel="0" collapsed="false">
      <c r="A602" s="16"/>
      <c r="B602" s="17"/>
      <c r="C602" s="17"/>
      <c r="D602" s="17"/>
      <c r="E602" s="18"/>
      <c r="F602" s="18"/>
      <c r="G602" s="19" t="str">
        <f aca="false">IF(AND(E602="",F602=""),"",N(E602)+N(F602))</f>
        <v/>
      </c>
      <c r="H602" s="17"/>
      <c r="I602" s="20" t="str">
        <f aca="false">IF(A602="","",IF(AND(A602&gt;=Summary!$B$10,A602&lt;=Summary!$B$11),"Year 1",IF(AND(A602&gt;=Summary!$E$10,A602&lt;=Summary!$E$11),"Year 2","Outside dates")))</f>
        <v/>
      </c>
    </row>
    <row r="603" customFormat="false" ht="15" hidden="false" customHeight="false" outlineLevel="0" collapsed="false">
      <c r="A603" s="16"/>
      <c r="B603" s="17"/>
      <c r="C603" s="17"/>
      <c r="D603" s="17"/>
      <c r="E603" s="18"/>
      <c r="F603" s="18"/>
      <c r="G603" s="19" t="str">
        <f aca="false">IF(AND(E603="",F603=""),"",N(E603)+N(F603))</f>
        <v/>
      </c>
      <c r="H603" s="17"/>
      <c r="I603" s="20" t="str">
        <f aca="false">IF(A603="","",IF(AND(A603&gt;=Summary!$B$10,A603&lt;=Summary!$B$11),"Year 1",IF(AND(A603&gt;=Summary!$E$10,A603&lt;=Summary!$E$11),"Year 2","Outside dates")))</f>
        <v/>
      </c>
    </row>
    <row r="604" customFormat="false" ht="15" hidden="false" customHeight="false" outlineLevel="0" collapsed="false">
      <c r="A604" s="16"/>
      <c r="B604" s="17"/>
      <c r="C604" s="17"/>
      <c r="D604" s="17"/>
      <c r="E604" s="18"/>
      <c r="F604" s="18"/>
      <c r="G604" s="19" t="str">
        <f aca="false">IF(AND(E604="",F604=""),"",N(E604)+N(F604))</f>
        <v/>
      </c>
      <c r="H604" s="17"/>
      <c r="I604" s="20" t="str">
        <f aca="false">IF(A604="","",IF(AND(A604&gt;=Summary!$B$10,A604&lt;=Summary!$B$11),"Year 1",IF(AND(A604&gt;=Summary!$E$10,A604&lt;=Summary!$E$11),"Year 2","Outside dates")))</f>
        <v/>
      </c>
    </row>
    <row r="605" customFormat="false" ht="15" hidden="false" customHeight="false" outlineLevel="0" collapsed="false">
      <c r="A605" s="16"/>
      <c r="B605" s="17"/>
      <c r="C605" s="17"/>
      <c r="D605" s="17"/>
      <c r="E605" s="18"/>
      <c r="F605" s="18"/>
      <c r="G605" s="19" t="str">
        <f aca="false">IF(AND(E605="",F605=""),"",N(E605)+N(F605))</f>
        <v/>
      </c>
      <c r="H605" s="17"/>
      <c r="I605" s="20" t="str">
        <f aca="false">IF(A605="","",IF(AND(A605&gt;=Summary!$B$10,A605&lt;=Summary!$B$11),"Year 1",IF(AND(A605&gt;=Summary!$E$10,A605&lt;=Summary!$E$11),"Year 2","Outside dates")))</f>
        <v/>
      </c>
    </row>
    <row r="606" customFormat="false" ht="15" hidden="false" customHeight="false" outlineLevel="0" collapsed="false">
      <c r="A606" s="16"/>
      <c r="B606" s="17"/>
      <c r="C606" s="17"/>
      <c r="D606" s="17"/>
      <c r="E606" s="18"/>
      <c r="F606" s="18"/>
      <c r="G606" s="19" t="str">
        <f aca="false">IF(AND(E606="",F606=""),"",N(E606)+N(F606))</f>
        <v/>
      </c>
      <c r="H606" s="17"/>
      <c r="I606" s="20" t="str">
        <f aca="false">IF(A606="","",IF(AND(A606&gt;=Summary!$B$10,A606&lt;=Summary!$B$11),"Year 1",IF(AND(A606&gt;=Summary!$E$10,A606&lt;=Summary!$E$11),"Year 2","Outside dates")))</f>
        <v/>
      </c>
    </row>
    <row r="607" customFormat="false" ht="15" hidden="false" customHeight="false" outlineLevel="0" collapsed="false">
      <c r="A607" s="16"/>
      <c r="B607" s="17"/>
      <c r="C607" s="17"/>
      <c r="D607" s="17"/>
      <c r="E607" s="18"/>
      <c r="F607" s="18"/>
      <c r="G607" s="19" t="str">
        <f aca="false">IF(AND(E607="",F607=""),"",N(E607)+N(F607))</f>
        <v/>
      </c>
      <c r="H607" s="17"/>
      <c r="I607" s="20" t="str">
        <f aca="false">IF(A607="","",IF(AND(A607&gt;=Summary!$B$10,A607&lt;=Summary!$B$11),"Year 1",IF(AND(A607&gt;=Summary!$E$10,A607&lt;=Summary!$E$11),"Year 2","Outside dates")))</f>
        <v/>
      </c>
    </row>
    <row r="608" customFormat="false" ht="15" hidden="false" customHeight="false" outlineLevel="0" collapsed="false">
      <c r="A608" s="16"/>
      <c r="B608" s="17"/>
      <c r="C608" s="17"/>
      <c r="D608" s="17"/>
      <c r="E608" s="18"/>
      <c r="F608" s="18"/>
      <c r="G608" s="19" t="str">
        <f aca="false">IF(AND(E608="",F608=""),"",N(E608)+N(F608))</f>
        <v/>
      </c>
      <c r="H608" s="17"/>
      <c r="I608" s="20" t="str">
        <f aca="false">IF(A608="","",IF(AND(A608&gt;=Summary!$B$10,A608&lt;=Summary!$B$11),"Year 1",IF(AND(A608&gt;=Summary!$E$10,A608&lt;=Summary!$E$11),"Year 2","Outside dates")))</f>
        <v/>
      </c>
    </row>
    <row r="609" customFormat="false" ht="15" hidden="false" customHeight="false" outlineLevel="0" collapsed="false">
      <c r="A609" s="16"/>
      <c r="B609" s="17"/>
      <c r="C609" s="17"/>
      <c r="D609" s="17"/>
      <c r="E609" s="18"/>
      <c r="F609" s="18"/>
      <c r="G609" s="19" t="str">
        <f aca="false">IF(AND(E609="",F609=""),"",N(E609)+N(F609))</f>
        <v/>
      </c>
      <c r="H609" s="17"/>
      <c r="I609" s="20" t="str">
        <f aca="false">IF(A609="","",IF(AND(A609&gt;=Summary!$B$10,A609&lt;=Summary!$B$11),"Year 1",IF(AND(A609&gt;=Summary!$E$10,A609&lt;=Summary!$E$11),"Year 2","Outside dates")))</f>
        <v/>
      </c>
    </row>
    <row r="610" customFormat="false" ht="15" hidden="false" customHeight="false" outlineLevel="0" collapsed="false">
      <c r="A610" s="16"/>
      <c r="B610" s="17"/>
      <c r="C610" s="17"/>
      <c r="D610" s="17"/>
      <c r="E610" s="18"/>
      <c r="F610" s="18"/>
      <c r="G610" s="19" t="str">
        <f aca="false">IF(AND(E610="",F610=""),"",N(E610)+N(F610))</f>
        <v/>
      </c>
      <c r="H610" s="17"/>
      <c r="I610" s="20" t="str">
        <f aca="false">IF(A610="","",IF(AND(A610&gt;=Summary!$B$10,A610&lt;=Summary!$B$11),"Year 1",IF(AND(A610&gt;=Summary!$E$10,A610&lt;=Summary!$E$11),"Year 2","Outside dates")))</f>
        <v/>
      </c>
    </row>
    <row r="611" customFormat="false" ht="15" hidden="false" customHeight="false" outlineLevel="0" collapsed="false">
      <c r="A611" s="16"/>
      <c r="B611" s="17"/>
      <c r="C611" s="17"/>
      <c r="D611" s="17"/>
      <c r="E611" s="18"/>
      <c r="F611" s="18"/>
      <c r="G611" s="19" t="str">
        <f aca="false">IF(AND(E611="",F611=""),"",N(E611)+N(F611))</f>
        <v/>
      </c>
      <c r="H611" s="17"/>
      <c r="I611" s="20" t="str">
        <f aca="false">IF(A611="","",IF(AND(A611&gt;=Summary!$B$10,A611&lt;=Summary!$B$11),"Year 1",IF(AND(A611&gt;=Summary!$E$10,A611&lt;=Summary!$E$11),"Year 2","Outside dates")))</f>
        <v/>
      </c>
    </row>
    <row r="612" customFormat="false" ht="15" hidden="false" customHeight="false" outlineLevel="0" collapsed="false">
      <c r="A612" s="16"/>
      <c r="B612" s="17"/>
      <c r="C612" s="17"/>
      <c r="D612" s="17"/>
      <c r="E612" s="18"/>
      <c r="F612" s="18"/>
      <c r="G612" s="19" t="str">
        <f aca="false">IF(AND(E612="",F612=""),"",N(E612)+N(F612))</f>
        <v/>
      </c>
      <c r="H612" s="17"/>
      <c r="I612" s="20" t="str">
        <f aca="false">IF(A612="","",IF(AND(A612&gt;=Summary!$B$10,A612&lt;=Summary!$B$11),"Year 1",IF(AND(A612&gt;=Summary!$E$10,A612&lt;=Summary!$E$11),"Year 2","Outside dates")))</f>
        <v/>
      </c>
    </row>
    <row r="613" customFormat="false" ht="15" hidden="false" customHeight="false" outlineLevel="0" collapsed="false">
      <c r="A613" s="16"/>
      <c r="B613" s="17"/>
      <c r="C613" s="17"/>
      <c r="D613" s="17"/>
      <c r="E613" s="18"/>
      <c r="F613" s="18"/>
      <c r="G613" s="19" t="str">
        <f aca="false">IF(AND(E613="",F613=""),"",N(E613)+N(F613))</f>
        <v/>
      </c>
      <c r="H613" s="17"/>
      <c r="I613" s="20" t="str">
        <f aca="false">IF(A613="","",IF(AND(A613&gt;=Summary!$B$10,A613&lt;=Summary!$B$11),"Year 1",IF(AND(A613&gt;=Summary!$E$10,A613&lt;=Summary!$E$11),"Year 2","Outside dates")))</f>
        <v/>
      </c>
    </row>
    <row r="614" customFormat="false" ht="15" hidden="false" customHeight="false" outlineLevel="0" collapsed="false">
      <c r="A614" s="16"/>
      <c r="B614" s="17"/>
      <c r="C614" s="17"/>
      <c r="D614" s="17"/>
      <c r="E614" s="18"/>
      <c r="F614" s="18"/>
      <c r="G614" s="19" t="str">
        <f aca="false">IF(AND(E614="",F614=""),"",N(E614)+N(F614))</f>
        <v/>
      </c>
      <c r="H614" s="17"/>
      <c r="I614" s="20" t="str">
        <f aca="false">IF(A614="","",IF(AND(A614&gt;=Summary!$B$10,A614&lt;=Summary!$B$11),"Year 1",IF(AND(A614&gt;=Summary!$E$10,A614&lt;=Summary!$E$11),"Year 2","Outside dates")))</f>
        <v/>
      </c>
    </row>
    <row r="615" customFormat="false" ht="15" hidden="false" customHeight="false" outlineLevel="0" collapsed="false">
      <c r="A615" s="16"/>
      <c r="B615" s="17"/>
      <c r="C615" s="17"/>
      <c r="D615" s="17"/>
      <c r="E615" s="18"/>
      <c r="F615" s="18"/>
      <c r="G615" s="19" t="str">
        <f aca="false">IF(AND(E615="",F615=""),"",N(E615)+N(F615))</f>
        <v/>
      </c>
      <c r="H615" s="17"/>
      <c r="I615" s="20" t="str">
        <f aca="false">IF(A615="","",IF(AND(A615&gt;=Summary!$B$10,A615&lt;=Summary!$B$11),"Year 1",IF(AND(A615&gt;=Summary!$E$10,A615&lt;=Summary!$E$11),"Year 2","Outside dates")))</f>
        <v/>
      </c>
    </row>
    <row r="616" customFormat="false" ht="15" hidden="false" customHeight="false" outlineLevel="0" collapsed="false">
      <c r="A616" s="16"/>
      <c r="B616" s="17"/>
      <c r="C616" s="17"/>
      <c r="D616" s="17"/>
      <c r="E616" s="18"/>
      <c r="F616" s="18"/>
      <c r="G616" s="19" t="str">
        <f aca="false">IF(AND(E616="",F616=""),"",N(E616)+N(F616))</f>
        <v/>
      </c>
      <c r="H616" s="17"/>
      <c r="I616" s="20" t="str">
        <f aca="false">IF(A616="","",IF(AND(A616&gt;=Summary!$B$10,A616&lt;=Summary!$B$11),"Year 1",IF(AND(A616&gt;=Summary!$E$10,A616&lt;=Summary!$E$11),"Year 2","Outside dates")))</f>
        <v/>
      </c>
    </row>
    <row r="617" customFormat="false" ht="15" hidden="false" customHeight="false" outlineLevel="0" collapsed="false">
      <c r="A617" s="16"/>
      <c r="B617" s="17"/>
      <c r="C617" s="17"/>
      <c r="D617" s="17"/>
      <c r="E617" s="18"/>
      <c r="F617" s="18"/>
      <c r="G617" s="19" t="str">
        <f aca="false">IF(AND(E617="",F617=""),"",N(E617)+N(F617))</f>
        <v/>
      </c>
      <c r="H617" s="17"/>
      <c r="I617" s="20" t="str">
        <f aca="false">IF(A617="","",IF(AND(A617&gt;=Summary!$B$10,A617&lt;=Summary!$B$11),"Year 1",IF(AND(A617&gt;=Summary!$E$10,A617&lt;=Summary!$E$11),"Year 2","Outside dates")))</f>
        <v/>
      </c>
    </row>
    <row r="618" customFormat="false" ht="15" hidden="false" customHeight="false" outlineLevel="0" collapsed="false">
      <c r="A618" s="16"/>
      <c r="B618" s="17"/>
      <c r="C618" s="17"/>
      <c r="D618" s="17"/>
      <c r="E618" s="18"/>
      <c r="F618" s="18"/>
      <c r="G618" s="19" t="str">
        <f aca="false">IF(AND(E618="",F618=""),"",N(E618)+N(F618))</f>
        <v/>
      </c>
      <c r="H618" s="17"/>
      <c r="I618" s="20" t="str">
        <f aca="false">IF(A618="","",IF(AND(A618&gt;=Summary!$B$10,A618&lt;=Summary!$B$11),"Year 1",IF(AND(A618&gt;=Summary!$E$10,A618&lt;=Summary!$E$11),"Year 2","Outside dates")))</f>
        <v/>
      </c>
    </row>
    <row r="619" customFormat="false" ht="15" hidden="false" customHeight="false" outlineLevel="0" collapsed="false">
      <c r="A619" s="16"/>
      <c r="B619" s="17"/>
      <c r="C619" s="17"/>
      <c r="D619" s="17"/>
      <c r="E619" s="18"/>
      <c r="F619" s="18"/>
      <c r="G619" s="19" t="str">
        <f aca="false">IF(AND(E619="",F619=""),"",N(E619)+N(F619))</f>
        <v/>
      </c>
      <c r="H619" s="17"/>
      <c r="I619" s="20" t="str">
        <f aca="false">IF(A619="","",IF(AND(A619&gt;=Summary!$B$10,A619&lt;=Summary!$B$11),"Year 1",IF(AND(A619&gt;=Summary!$E$10,A619&lt;=Summary!$E$11),"Year 2","Outside dates")))</f>
        <v/>
      </c>
    </row>
    <row r="620" customFormat="false" ht="15" hidden="false" customHeight="false" outlineLevel="0" collapsed="false">
      <c r="A620" s="16"/>
      <c r="B620" s="17"/>
      <c r="C620" s="17"/>
      <c r="D620" s="17"/>
      <c r="E620" s="18"/>
      <c r="F620" s="18"/>
      <c r="G620" s="19" t="str">
        <f aca="false">IF(AND(E620="",F620=""),"",N(E620)+N(F620))</f>
        <v/>
      </c>
      <c r="H620" s="17"/>
      <c r="I620" s="20" t="str">
        <f aca="false">IF(A620="","",IF(AND(A620&gt;=Summary!$B$10,A620&lt;=Summary!$B$11),"Year 1",IF(AND(A620&gt;=Summary!$E$10,A620&lt;=Summary!$E$11),"Year 2","Outside dates")))</f>
        <v/>
      </c>
    </row>
    <row r="621" customFormat="false" ht="15" hidden="false" customHeight="false" outlineLevel="0" collapsed="false">
      <c r="A621" s="16"/>
      <c r="B621" s="17"/>
      <c r="C621" s="17"/>
      <c r="D621" s="17"/>
      <c r="E621" s="18"/>
      <c r="F621" s="18"/>
      <c r="G621" s="19" t="str">
        <f aca="false">IF(AND(E621="",F621=""),"",N(E621)+N(F621))</f>
        <v/>
      </c>
      <c r="H621" s="17"/>
      <c r="I621" s="20" t="str">
        <f aca="false">IF(A621="","",IF(AND(A621&gt;=Summary!$B$10,A621&lt;=Summary!$B$11),"Year 1",IF(AND(A621&gt;=Summary!$E$10,A621&lt;=Summary!$E$11),"Year 2","Outside dates")))</f>
        <v/>
      </c>
    </row>
    <row r="622" customFormat="false" ht="15" hidden="false" customHeight="false" outlineLevel="0" collapsed="false">
      <c r="A622" s="16"/>
      <c r="B622" s="17"/>
      <c r="C622" s="17"/>
      <c r="D622" s="17"/>
      <c r="E622" s="18"/>
      <c r="F622" s="18"/>
      <c r="G622" s="19" t="str">
        <f aca="false">IF(AND(E622="",F622=""),"",N(E622)+N(F622))</f>
        <v/>
      </c>
      <c r="H622" s="17"/>
      <c r="I622" s="20" t="str">
        <f aca="false">IF(A622="","",IF(AND(A622&gt;=Summary!$B$10,A622&lt;=Summary!$B$11),"Year 1",IF(AND(A622&gt;=Summary!$E$10,A622&lt;=Summary!$E$11),"Year 2","Outside dates")))</f>
        <v/>
      </c>
    </row>
    <row r="623" customFormat="false" ht="15" hidden="false" customHeight="false" outlineLevel="0" collapsed="false">
      <c r="A623" s="16"/>
      <c r="B623" s="17"/>
      <c r="C623" s="17"/>
      <c r="D623" s="17"/>
      <c r="E623" s="18"/>
      <c r="F623" s="18"/>
      <c r="G623" s="19" t="str">
        <f aca="false">IF(AND(E623="",F623=""),"",N(E623)+N(F623))</f>
        <v/>
      </c>
      <c r="H623" s="17"/>
      <c r="I623" s="20" t="str">
        <f aca="false">IF(A623="","",IF(AND(A623&gt;=Summary!$B$10,A623&lt;=Summary!$B$11),"Year 1",IF(AND(A623&gt;=Summary!$E$10,A623&lt;=Summary!$E$11),"Year 2","Outside dates")))</f>
        <v/>
      </c>
    </row>
    <row r="624" customFormat="false" ht="15" hidden="false" customHeight="false" outlineLevel="0" collapsed="false">
      <c r="A624" s="16"/>
      <c r="B624" s="17"/>
      <c r="C624" s="17"/>
      <c r="D624" s="17"/>
      <c r="E624" s="18"/>
      <c r="F624" s="18"/>
      <c r="G624" s="19" t="str">
        <f aca="false">IF(AND(E624="",F624=""),"",N(E624)+N(F624))</f>
        <v/>
      </c>
      <c r="H624" s="17"/>
      <c r="I624" s="20" t="str">
        <f aca="false">IF(A624="","",IF(AND(A624&gt;=Summary!$B$10,A624&lt;=Summary!$B$11),"Year 1",IF(AND(A624&gt;=Summary!$E$10,A624&lt;=Summary!$E$11),"Year 2","Outside dates")))</f>
        <v/>
      </c>
    </row>
    <row r="625" customFormat="false" ht="15" hidden="false" customHeight="false" outlineLevel="0" collapsed="false">
      <c r="A625" s="16"/>
      <c r="B625" s="17"/>
      <c r="C625" s="17"/>
      <c r="D625" s="17"/>
      <c r="E625" s="18"/>
      <c r="F625" s="18"/>
      <c r="G625" s="19" t="str">
        <f aca="false">IF(AND(E625="",F625=""),"",N(E625)+N(F625))</f>
        <v/>
      </c>
      <c r="H625" s="17"/>
      <c r="I625" s="20" t="str">
        <f aca="false">IF(A625="","",IF(AND(A625&gt;=Summary!$B$10,A625&lt;=Summary!$B$11),"Year 1",IF(AND(A625&gt;=Summary!$E$10,A625&lt;=Summary!$E$11),"Year 2","Outside dates")))</f>
        <v/>
      </c>
    </row>
    <row r="626" customFormat="false" ht="15" hidden="false" customHeight="false" outlineLevel="0" collapsed="false">
      <c r="A626" s="16"/>
      <c r="B626" s="17"/>
      <c r="C626" s="17"/>
      <c r="D626" s="17"/>
      <c r="E626" s="18"/>
      <c r="F626" s="18"/>
      <c r="G626" s="19" t="str">
        <f aca="false">IF(AND(E626="",F626=""),"",N(E626)+N(F626))</f>
        <v/>
      </c>
      <c r="H626" s="17"/>
      <c r="I626" s="20" t="str">
        <f aca="false">IF(A626="","",IF(AND(A626&gt;=Summary!$B$10,A626&lt;=Summary!$B$11),"Year 1",IF(AND(A626&gt;=Summary!$E$10,A626&lt;=Summary!$E$11),"Year 2","Outside dates")))</f>
        <v/>
      </c>
    </row>
    <row r="627" customFormat="false" ht="15" hidden="false" customHeight="false" outlineLevel="0" collapsed="false">
      <c r="A627" s="16"/>
      <c r="B627" s="17"/>
      <c r="C627" s="17"/>
      <c r="D627" s="17"/>
      <c r="E627" s="18"/>
      <c r="F627" s="18"/>
      <c r="G627" s="19" t="str">
        <f aca="false">IF(AND(E627="",F627=""),"",N(E627)+N(F627))</f>
        <v/>
      </c>
      <c r="H627" s="17"/>
      <c r="I627" s="20" t="str">
        <f aca="false">IF(A627="","",IF(AND(A627&gt;=Summary!$B$10,A627&lt;=Summary!$B$11),"Year 1",IF(AND(A627&gt;=Summary!$E$10,A627&lt;=Summary!$E$11),"Year 2","Outside dates")))</f>
        <v/>
      </c>
    </row>
    <row r="628" customFormat="false" ht="15" hidden="false" customHeight="false" outlineLevel="0" collapsed="false">
      <c r="A628" s="16"/>
      <c r="B628" s="17"/>
      <c r="C628" s="17"/>
      <c r="D628" s="17"/>
      <c r="E628" s="18"/>
      <c r="F628" s="18"/>
      <c r="G628" s="19" t="str">
        <f aca="false">IF(AND(E628="",F628=""),"",N(E628)+N(F628))</f>
        <v/>
      </c>
      <c r="H628" s="17"/>
      <c r="I628" s="20" t="str">
        <f aca="false">IF(A628="","",IF(AND(A628&gt;=Summary!$B$10,A628&lt;=Summary!$B$11),"Year 1",IF(AND(A628&gt;=Summary!$E$10,A628&lt;=Summary!$E$11),"Year 2","Outside dates")))</f>
        <v/>
      </c>
    </row>
    <row r="629" customFormat="false" ht="15" hidden="false" customHeight="false" outlineLevel="0" collapsed="false">
      <c r="A629" s="16"/>
      <c r="B629" s="17"/>
      <c r="C629" s="17"/>
      <c r="D629" s="17"/>
      <c r="E629" s="18"/>
      <c r="F629" s="18"/>
      <c r="G629" s="19" t="str">
        <f aca="false">IF(AND(E629="",F629=""),"",N(E629)+N(F629))</f>
        <v/>
      </c>
      <c r="H629" s="17"/>
      <c r="I629" s="20" t="str">
        <f aca="false">IF(A629="","",IF(AND(A629&gt;=Summary!$B$10,A629&lt;=Summary!$B$11),"Year 1",IF(AND(A629&gt;=Summary!$E$10,A629&lt;=Summary!$E$11),"Year 2","Outside dates")))</f>
        <v/>
      </c>
    </row>
    <row r="630" customFormat="false" ht="15" hidden="false" customHeight="false" outlineLevel="0" collapsed="false">
      <c r="A630" s="16"/>
      <c r="B630" s="17"/>
      <c r="C630" s="17"/>
      <c r="D630" s="17"/>
      <c r="E630" s="18"/>
      <c r="F630" s="18"/>
      <c r="G630" s="19" t="str">
        <f aca="false">IF(AND(E630="",F630=""),"",N(E630)+N(F630))</f>
        <v/>
      </c>
      <c r="H630" s="17"/>
      <c r="I630" s="20" t="str">
        <f aca="false">IF(A630="","",IF(AND(A630&gt;=Summary!$B$10,A630&lt;=Summary!$B$11),"Year 1",IF(AND(A630&gt;=Summary!$E$10,A630&lt;=Summary!$E$11),"Year 2","Outside dates")))</f>
        <v/>
      </c>
    </row>
    <row r="631" customFormat="false" ht="15" hidden="false" customHeight="false" outlineLevel="0" collapsed="false">
      <c r="A631" s="16"/>
      <c r="B631" s="17"/>
      <c r="C631" s="17"/>
      <c r="D631" s="17"/>
      <c r="E631" s="18"/>
      <c r="F631" s="18"/>
      <c r="G631" s="19" t="str">
        <f aca="false">IF(AND(E631="",F631=""),"",N(E631)+N(F631))</f>
        <v/>
      </c>
      <c r="H631" s="17"/>
      <c r="I631" s="20" t="str">
        <f aca="false">IF(A631="","",IF(AND(A631&gt;=Summary!$B$10,A631&lt;=Summary!$B$11),"Year 1",IF(AND(A631&gt;=Summary!$E$10,A631&lt;=Summary!$E$11),"Year 2","Outside dates")))</f>
        <v/>
      </c>
    </row>
    <row r="632" customFormat="false" ht="15" hidden="false" customHeight="false" outlineLevel="0" collapsed="false">
      <c r="A632" s="16"/>
      <c r="B632" s="17"/>
      <c r="C632" s="17"/>
      <c r="D632" s="17"/>
      <c r="E632" s="18"/>
      <c r="F632" s="18"/>
      <c r="G632" s="19" t="str">
        <f aca="false">IF(AND(E632="",F632=""),"",N(E632)+N(F632))</f>
        <v/>
      </c>
      <c r="H632" s="17"/>
      <c r="I632" s="20" t="str">
        <f aca="false">IF(A632="","",IF(AND(A632&gt;=Summary!$B$10,A632&lt;=Summary!$B$11),"Year 1",IF(AND(A632&gt;=Summary!$E$10,A632&lt;=Summary!$E$11),"Year 2","Outside dates")))</f>
        <v/>
      </c>
    </row>
    <row r="633" customFormat="false" ht="15" hidden="false" customHeight="false" outlineLevel="0" collapsed="false">
      <c r="A633" s="16"/>
      <c r="B633" s="17"/>
      <c r="C633" s="17"/>
      <c r="D633" s="17"/>
      <c r="E633" s="18"/>
      <c r="F633" s="18"/>
      <c r="G633" s="19" t="str">
        <f aca="false">IF(AND(E633="",F633=""),"",N(E633)+N(F633))</f>
        <v/>
      </c>
      <c r="H633" s="17"/>
      <c r="I633" s="20" t="str">
        <f aca="false">IF(A633="","",IF(AND(A633&gt;=Summary!$B$10,A633&lt;=Summary!$B$11),"Year 1",IF(AND(A633&gt;=Summary!$E$10,A633&lt;=Summary!$E$11),"Year 2","Outside dates")))</f>
        <v/>
      </c>
    </row>
    <row r="634" customFormat="false" ht="15" hidden="false" customHeight="false" outlineLevel="0" collapsed="false">
      <c r="A634" s="16"/>
      <c r="B634" s="17"/>
      <c r="C634" s="17"/>
      <c r="D634" s="17"/>
      <c r="E634" s="18"/>
      <c r="F634" s="18"/>
      <c r="G634" s="19" t="str">
        <f aca="false">IF(AND(E634="",F634=""),"",N(E634)+N(F634))</f>
        <v/>
      </c>
      <c r="H634" s="17"/>
      <c r="I634" s="20" t="str">
        <f aca="false">IF(A634="","",IF(AND(A634&gt;=Summary!$B$10,A634&lt;=Summary!$B$11),"Year 1",IF(AND(A634&gt;=Summary!$E$10,A634&lt;=Summary!$E$11),"Year 2","Outside dates")))</f>
        <v/>
      </c>
    </row>
    <row r="635" customFormat="false" ht="15" hidden="false" customHeight="false" outlineLevel="0" collapsed="false">
      <c r="A635" s="16"/>
      <c r="B635" s="17"/>
      <c r="C635" s="17"/>
      <c r="D635" s="17"/>
      <c r="E635" s="18"/>
      <c r="F635" s="18"/>
      <c r="G635" s="19" t="str">
        <f aca="false">IF(AND(E635="",F635=""),"",N(E635)+N(F635))</f>
        <v/>
      </c>
      <c r="H635" s="17"/>
      <c r="I635" s="20" t="str">
        <f aca="false">IF(A635="","",IF(AND(A635&gt;=Summary!$B$10,A635&lt;=Summary!$B$11),"Year 1",IF(AND(A635&gt;=Summary!$E$10,A635&lt;=Summary!$E$11),"Year 2","Outside dates")))</f>
        <v/>
      </c>
    </row>
    <row r="636" customFormat="false" ht="15" hidden="false" customHeight="false" outlineLevel="0" collapsed="false">
      <c r="A636" s="16"/>
      <c r="B636" s="17"/>
      <c r="C636" s="17"/>
      <c r="D636" s="17"/>
      <c r="E636" s="18"/>
      <c r="F636" s="18"/>
      <c r="G636" s="19" t="str">
        <f aca="false">IF(AND(E636="",F636=""),"",N(E636)+N(F636))</f>
        <v/>
      </c>
      <c r="H636" s="17"/>
      <c r="I636" s="20" t="str">
        <f aca="false">IF(A636="","",IF(AND(A636&gt;=Summary!$B$10,A636&lt;=Summary!$B$11),"Year 1",IF(AND(A636&gt;=Summary!$E$10,A636&lt;=Summary!$E$11),"Year 2","Outside dates")))</f>
        <v/>
      </c>
    </row>
    <row r="637" customFormat="false" ht="15" hidden="false" customHeight="false" outlineLevel="0" collapsed="false">
      <c r="A637" s="16"/>
      <c r="B637" s="17"/>
      <c r="C637" s="17"/>
      <c r="D637" s="17"/>
      <c r="E637" s="18"/>
      <c r="F637" s="18"/>
      <c r="G637" s="19" t="str">
        <f aca="false">IF(AND(E637="",F637=""),"",N(E637)+N(F637))</f>
        <v/>
      </c>
      <c r="H637" s="17"/>
      <c r="I637" s="20" t="str">
        <f aca="false">IF(A637="","",IF(AND(A637&gt;=Summary!$B$10,A637&lt;=Summary!$B$11),"Year 1",IF(AND(A637&gt;=Summary!$E$10,A637&lt;=Summary!$E$11),"Year 2","Outside dates")))</f>
        <v/>
      </c>
    </row>
    <row r="638" customFormat="false" ht="15" hidden="false" customHeight="false" outlineLevel="0" collapsed="false">
      <c r="A638" s="16"/>
      <c r="B638" s="17"/>
      <c r="C638" s="17"/>
      <c r="D638" s="17"/>
      <c r="E638" s="18"/>
      <c r="F638" s="18"/>
      <c r="G638" s="19" t="str">
        <f aca="false">IF(AND(E638="",F638=""),"",N(E638)+N(F638))</f>
        <v/>
      </c>
      <c r="H638" s="17"/>
      <c r="I638" s="20" t="str">
        <f aca="false">IF(A638="","",IF(AND(A638&gt;=Summary!$B$10,A638&lt;=Summary!$B$11),"Year 1",IF(AND(A638&gt;=Summary!$E$10,A638&lt;=Summary!$E$11),"Year 2","Outside dates")))</f>
        <v/>
      </c>
    </row>
    <row r="639" customFormat="false" ht="15" hidden="false" customHeight="false" outlineLevel="0" collapsed="false">
      <c r="A639" s="16"/>
      <c r="B639" s="17"/>
      <c r="C639" s="17"/>
      <c r="D639" s="17"/>
      <c r="E639" s="18"/>
      <c r="F639" s="18"/>
      <c r="G639" s="19" t="str">
        <f aca="false">IF(AND(E639="",F639=""),"",N(E639)+N(F639))</f>
        <v/>
      </c>
      <c r="H639" s="17"/>
      <c r="I639" s="20" t="str">
        <f aca="false">IF(A639="","",IF(AND(A639&gt;=Summary!$B$10,A639&lt;=Summary!$B$11),"Year 1",IF(AND(A639&gt;=Summary!$E$10,A639&lt;=Summary!$E$11),"Year 2","Outside dates")))</f>
        <v/>
      </c>
    </row>
    <row r="640" customFormat="false" ht="15" hidden="false" customHeight="false" outlineLevel="0" collapsed="false">
      <c r="A640" s="16"/>
      <c r="B640" s="17"/>
      <c r="C640" s="17"/>
      <c r="D640" s="17"/>
      <c r="E640" s="18"/>
      <c r="F640" s="18"/>
      <c r="G640" s="19" t="str">
        <f aca="false">IF(AND(E640="",F640=""),"",N(E640)+N(F640))</f>
        <v/>
      </c>
      <c r="H640" s="17"/>
      <c r="I640" s="20" t="str">
        <f aca="false">IF(A640="","",IF(AND(A640&gt;=Summary!$B$10,A640&lt;=Summary!$B$11),"Year 1",IF(AND(A640&gt;=Summary!$E$10,A640&lt;=Summary!$E$11),"Year 2","Outside dates")))</f>
        <v/>
      </c>
    </row>
    <row r="641" customFormat="false" ht="15" hidden="false" customHeight="false" outlineLevel="0" collapsed="false">
      <c r="A641" s="16"/>
      <c r="B641" s="17"/>
      <c r="C641" s="17"/>
      <c r="D641" s="17"/>
      <c r="E641" s="18"/>
      <c r="F641" s="18"/>
      <c r="G641" s="19" t="str">
        <f aca="false">IF(AND(E641="",F641=""),"",N(E641)+N(F641))</f>
        <v/>
      </c>
      <c r="H641" s="17"/>
      <c r="I641" s="20" t="str">
        <f aca="false">IF(A641="","",IF(AND(A641&gt;=Summary!$B$10,A641&lt;=Summary!$B$11),"Year 1",IF(AND(A641&gt;=Summary!$E$10,A641&lt;=Summary!$E$11),"Year 2","Outside dates")))</f>
        <v/>
      </c>
    </row>
    <row r="642" customFormat="false" ht="15" hidden="false" customHeight="false" outlineLevel="0" collapsed="false">
      <c r="A642" s="16"/>
      <c r="B642" s="17"/>
      <c r="C642" s="17"/>
      <c r="D642" s="17"/>
      <c r="E642" s="18"/>
      <c r="F642" s="18"/>
      <c r="G642" s="19" t="str">
        <f aca="false">IF(AND(E642="",F642=""),"",N(E642)+N(F642))</f>
        <v/>
      </c>
      <c r="H642" s="17"/>
      <c r="I642" s="20" t="str">
        <f aca="false">IF(A642="","",IF(AND(A642&gt;=Summary!$B$10,A642&lt;=Summary!$B$11),"Year 1",IF(AND(A642&gt;=Summary!$E$10,A642&lt;=Summary!$E$11),"Year 2","Outside dates")))</f>
        <v/>
      </c>
    </row>
    <row r="643" customFormat="false" ht="15" hidden="false" customHeight="false" outlineLevel="0" collapsed="false">
      <c r="A643" s="16"/>
      <c r="B643" s="17"/>
      <c r="C643" s="17"/>
      <c r="D643" s="17"/>
      <c r="E643" s="18"/>
      <c r="F643" s="18"/>
      <c r="G643" s="19" t="str">
        <f aca="false">IF(AND(E643="",F643=""),"",N(E643)+N(F643))</f>
        <v/>
      </c>
      <c r="H643" s="17"/>
      <c r="I643" s="20" t="str">
        <f aca="false">IF(A643="","",IF(AND(A643&gt;=Summary!$B$10,A643&lt;=Summary!$B$11),"Year 1",IF(AND(A643&gt;=Summary!$E$10,A643&lt;=Summary!$E$11),"Year 2","Outside dates")))</f>
        <v/>
      </c>
    </row>
    <row r="644" customFormat="false" ht="15" hidden="false" customHeight="false" outlineLevel="0" collapsed="false">
      <c r="A644" s="16"/>
      <c r="B644" s="17"/>
      <c r="C644" s="17"/>
      <c r="D644" s="17"/>
      <c r="E644" s="18"/>
      <c r="F644" s="18"/>
      <c r="G644" s="19" t="str">
        <f aca="false">IF(AND(E644="",F644=""),"",N(E644)+N(F644))</f>
        <v/>
      </c>
      <c r="H644" s="17"/>
      <c r="I644" s="20" t="str">
        <f aca="false">IF(A644="","",IF(AND(A644&gt;=Summary!$B$10,A644&lt;=Summary!$B$11),"Year 1",IF(AND(A644&gt;=Summary!$E$10,A644&lt;=Summary!$E$11),"Year 2","Outside dates")))</f>
        <v/>
      </c>
    </row>
    <row r="645" customFormat="false" ht="15" hidden="false" customHeight="false" outlineLevel="0" collapsed="false">
      <c r="A645" s="16"/>
      <c r="B645" s="17"/>
      <c r="C645" s="17"/>
      <c r="D645" s="17"/>
      <c r="E645" s="18"/>
      <c r="F645" s="18"/>
      <c r="G645" s="19" t="str">
        <f aca="false">IF(AND(E645="",F645=""),"",N(E645)+N(F645))</f>
        <v/>
      </c>
      <c r="H645" s="17"/>
      <c r="I645" s="20" t="str">
        <f aca="false">IF(A645="","",IF(AND(A645&gt;=Summary!$B$10,A645&lt;=Summary!$B$11),"Year 1",IF(AND(A645&gt;=Summary!$E$10,A645&lt;=Summary!$E$11),"Year 2","Outside dates")))</f>
        <v/>
      </c>
    </row>
    <row r="646" customFormat="false" ht="15" hidden="false" customHeight="false" outlineLevel="0" collapsed="false">
      <c r="A646" s="16"/>
      <c r="B646" s="17"/>
      <c r="C646" s="17"/>
      <c r="D646" s="17"/>
      <c r="E646" s="18"/>
      <c r="F646" s="18"/>
      <c r="G646" s="19" t="str">
        <f aca="false">IF(AND(E646="",F646=""),"",N(E646)+N(F646))</f>
        <v/>
      </c>
      <c r="H646" s="17"/>
      <c r="I646" s="20" t="str">
        <f aca="false">IF(A646="","",IF(AND(A646&gt;=Summary!$B$10,A646&lt;=Summary!$B$11),"Year 1",IF(AND(A646&gt;=Summary!$E$10,A646&lt;=Summary!$E$11),"Year 2","Outside dates")))</f>
        <v/>
      </c>
    </row>
    <row r="647" customFormat="false" ht="15" hidden="false" customHeight="false" outlineLevel="0" collapsed="false">
      <c r="A647" s="16"/>
      <c r="B647" s="17"/>
      <c r="C647" s="17"/>
      <c r="D647" s="17"/>
      <c r="E647" s="18"/>
      <c r="F647" s="18"/>
      <c r="G647" s="19" t="str">
        <f aca="false">IF(AND(E647="",F647=""),"",N(E647)+N(F647))</f>
        <v/>
      </c>
      <c r="H647" s="17"/>
      <c r="I647" s="20" t="str">
        <f aca="false">IF(A647="","",IF(AND(A647&gt;=Summary!$B$10,A647&lt;=Summary!$B$11),"Year 1",IF(AND(A647&gt;=Summary!$E$10,A647&lt;=Summary!$E$11),"Year 2","Outside dates")))</f>
        <v/>
      </c>
    </row>
    <row r="648" customFormat="false" ht="15" hidden="false" customHeight="false" outlineLevel="0" collapsed="false">
      <c r="A648" s="16"/>
      <c r="B648" s="17"/>
      <c r="C648" s="17"/>
      <c r="D648" s="17"/>
      <c r="E648" s="18"/>
      <c r="F648" s="18"/>
      <c r="G648" s="19" t="str">
        <f aca="false">IF(AND(E648="",F648=""),"",N(E648)+N(F648))</f>
        <v/>
      </c>
      <c r="H648" s="17"/>
      <c r="I648" s="20" t="str">
        <f aca="false">IF(A648="","",IF(AND(A648&gt;=Summary!$B$10,A648&lt;=Summary!$B$11),"Year 1",IF(AND(A648&gt;=Summary!$E$10,A648&lt;=Summary!$E$11),"Year 2","Outside dates")))</f>
        <v/>
      </c>
    </row>
    <row r="649" customFormat="false" ht="15" hidden="false" customHeight="false" outlineLevel="0" collapsed="false">
      <c r="A649" s="16"/>
      <c r="B649" s="17"/>
      <c r="C649" s="17"/>
      <c r="D649" s="17"/>
      <c r="E649" s="18"/>
      <c r="F649" s="18"/>
      <c r="G649" s="19" t="str">
        <f aca="false">IF(AND(E649="",F649=""),"",N(E649)+N(F649))</f>
        <v/>
      </c>
      <c r="H649" s="17"/>
      <c r="I649" s="20" t="str">
        <f aca="false">IF(A649="","",IF(AND(A649&gt;=Summary!$B$10,A649&lt;=Summary!$B$11),"Year 1",IF(AND(A649&gt;=Summary!$E$10,A649&lt;=Summary!$E$11),"Year 2","Outside dates")))</f>
        <v/>
      </c>
    </row>
    <row r="650" customFormat="false" ht="15" hidden="false" customHeight="false" outlineLevel="0" collapsed="false">
      <c r="A650" s="16"/>
      <c r="B650" s="17"/>
      <c r="C650" s="17"/>
      <c r="D650" s="17"/>
      <c r="E650" s="18"/>
      <c r="F650" s="18"/>
      <c r="G650" s="19" t="str">
        <f aca="false">IF(AND(E650="",F650=""),"",N(E650)+N(F650))</f>
        <v/>
      </c>
      <c r="H650" s="17"/>
      <c r="I650" s="20" t="str">
        <f aca="false">IF(A650="","",IF(AND(A650&gt;=Summary!$B$10,A650&lt;=Summary!$B$11),"Year 1",IF(AND(A650&gt;=Summary!$E$10,A650&lt;=Summary!$E$11),"Year 2","Outside dates")))</f>
        <v/>
      </c>
    </row>
    <row r="651" customFormat="false" ht="15" hidden="false" customHeight="false" outlineLevel="0" collapsed="false">
      <c r="A651" s="16"/>
      <c r="B651" s="17"/>
      <c r="C651" s="17"/>
      <c r="D651" s="17"/>
      <c r="E651" s="18"/>
      <c r="F651" s="18"/>
      <c r="G651" s="19" t="str">
        <f aca="false">IF(AND(E651="",F651=""),"",N(E651)+N(F651))</f>
        <v/>
      </c>
      <c r="H651" s="17"/>
      <c r="I651" s="20" t="str">
        <f aca="false">IF(A651="","",IF(AND(A651&gt;=Summary!$B$10,A651&lt;=Summary!$B$11),"Year 1",IF(AND(A651&gt;=Summary!$E$10,A651&lt;=Summary!$E$11),"Year 2","Outside dates")))</f>
        <v/>
      </c>
    </row>
    <row r="652" customFormat="false" ht="15" hidden="false" customHeight="false" outlineLevel="0" collapsed="false">
      <c r="A652" s="16"/>
      <c r="B652" s="17"/>
      <c r="C652" s="17"/>
      <c r="D652" s="17"/>
      <c r="E652" s="18"/>
      <c r="F652" s="18"/>
      <c r="G652" s="19" t="str">
        <f aca="false">IF(AND(E652="",F652=""),"",N(E652)+N(F652))</f>
        <v/>
      </c>
      <c r="H652" s="17"/>
      <c r="I652" s="20" t="str">
        <f aca="false">IF(A652="","",IF(AND(A652&gt;=Summary!$B$10,A652&lt;=Summary!$B$11),"Year 1",IF(AND(A652&gt;=Summary!$E$10,A652&lt;=Summary!$E$11),"Year 2","Outside dates")))</f>
        <v/>
      </c>
    </row>
    <row r="653" customFormat="false" ht="15" hidden="false" customHeight="false" outlineLevel="0" collapsed="false">
      <c r="A653" s="16"/>
      <c r="B653" s="17"/>
      <c r="C653" s="17"/>
      <c r="D653" s="17"/>
      <c r="E653" s="18"/>
      <c r="F653" s="18"/>
      <c r="G653" s="19" t="str">
        <f aca="false">IF(AND(E653="",F653=""),"",N(E653)+N(F653))</f>
        <v/>
      </c>
      <c r="H653" s="17"/>
      <c r="I653" s="20" t="str">
        <f aca="false">IF(A653="","",IF(AND(A653&gt;=Summary!$B$10,A653&lt;=Summary!$B$11),"Year 1",IF(AND(A653&gt;=Summary!$E$10,A653&lt;=Summary!$E$11),"Year 2","Outside dates")))</f>
        <v/>
      </c>
    </row>
    <row r="654" customFormat="false" ht="15" hidden="false" customHeight="false" outlineLevel="0" collapsed="false">
      <c r="A654" s="16"/>
      <c r="B654" s="17"/>
      <c r="C654" s="17"/>
      <c r="D654" s="17"/>
      <c r="E654" s="18"/>
      <c r="F654" s="18"/>
      <c r="G654" s="19" t="str">
        <f aca="false">IF(AND(E654="",F654=""),"",N(E654)+N(F654))</f>
        <v/>
      </c>
      <c r="H654" s="17"/>
      <c r="I654" s="20" t="str">
        <f aca="false">IF(A654="","",IF(AND(A654&gt;=Summary!$B$10,A654&lt;=Summary!$B$11),"Year 1",IF(AND(A654&gt;=Summary!$E$10,A654&lt;=Summary!$E$11),"Year 2","Outside dates")))</f>
        <v/>
      </c>
    </row>
    <row r="655" customFormat="false" ht="15" hidden="false" customHeight="false" outlineLevel="0" collapsed="false">
      <c r="A655" s="16"/>
      <c r="B655" s="17"/>
      <c r="C655" s="17"/>
      <c r="D655" s="17"/>
      <c r="E655" s="18"/>
      <c r="F655" s="18"/>
      <c r="G655" s="19" t="str">
        <f aca="false">IF(AND(E655="",F655=""),"",N(E655)+N(F655))</f>
        <v/>
      </c>
      <c r="H655" s="17"/>
      <c r="I655" s="20" t="str">
        <f aca="false">IF(A655="","",IF(AND(A655&gt;=Summary!$B$10,A655&lt;=Summary!$B$11),"Year 1",IF(AND(A655&gt;=Summary!$E$10,A655&lt;=Summary!$E$11),"Year 2","Outside dates")))</f>
        <v/>
      </c>
    </row>
    <row r="656" customFormat="false" ht="15" hidden="false" customHeight="false" outlineLevel="0" collapsed="false">
      <c r="A656" s="16"/>
      <c r="B656" s="17"/>
      <c r="C656" s="17"/>
      <c r="D656" s="17"/>
      <c r="E656" s="18"/>
      <c r="F656" s="18"/>
      <c r="G656" s="19" t="str">
        <f aca="false">IF(AND(E656="",F656=""),"",N(E656)+N(F656))</f>
        <v/>
      </c>
      <c r="H656" s="17"/>
      <c r="I656" s="20" t="str">
        <f aca="false">IF(A656="","",IF(AND(A656&gt;=Summary!$B$10,A656&lt;=Summary!$B$11),"Year 1",IF(AND(A656&gt;=Summary!$E$10,A656&lt;=Summary!$E$11),"Year 2","Outside dates")))</f>
        <v/>
      </c>
    </row>
    <row r="657" customFormat="false" ht="15" hidden="false" customHeight="false" outlineLevel="0" collapsed="false">
      <c r="A657" s="16"/>
      <c r="B657" s="17"/>
      <c r="C657" s="17"/>
      <c r="D657" s="17"/>
      <c r="E657" s="18"/>
      <c r="F657" s="18"/>
      <c r="G657" s="19" t="str">
        <f aca="false">IF(AND(E657="",F657=""),"",N(E657)+N(F657))</f>
        <v/>
      </c>
      <c r="H657" s="17"/>
      <c r="I657" s="20" t="str">
        <f aca="false">IF(A657="","",IF(AND(A657&gt;=Summary!$B$10,A657&lt;=Summary!$B$11),"Year 1",IF(AND(A657&gt;=Summary!$E$10,A657&lt;=Summary!$E$11),"Year 2","Outside dates")))</f>
        <v/>
      </c>
    </row>
    <row r="658" customFormat="false" ht="15" hidden="false" customHeight="false" outlineLevel="0" collapsed="false">
      <c r="A658" s="16"/>
      <c r="B658" s="17"/>
      <c r="C658" s="17"/>
      <c r="D658" s="17"/>
      <c r="E658" s="18"/>
      <c r="F658" s="18"/>
      <c r="G658" s="19" t="str">
        <f aca="false">IF(AND(E658="",F658=""),"",N(E658)+N(F658))</f>
        <v/>
      </c>
      <c r="H658" s="17"/>
      <c r="I658" s="20" t="str">
        <f aca="false">IF(A658="","",IF(AND(A658&gt;=Summary!$B$10,A658&lt;=Summary!$B$11),"Year 1",IF(AND(A658&gt;=Summary!$E$10,A658&lt;=Summary!$E$11),"Year 2","Outside dates")))</f>
        <v/>
      </c>
    </row>
    <row r="659" customFormat="false" ht="15" hidden="false" customHeight="false" outlineLevel="0" collapsed="false">
      <c r="A659" s="16"/>
      <c r="B659" s="17"/>
      <c r="C659" s="17"/>
      <c r="D659" s="17"/>
      <c r="E659" s="18"/>
      <c r="F659" s="18"/>
      <c r="G659" s="19" t="str">
        <f aca="false">IF(AND(E659="",F659=""),"",N(E659)+N(F659))</f>
        <v/>
      </c>
      <c r="H659" s="17"/>
      <c r="I659" s="20" t="str">
        <f aca="false">IF(A659="","",IF(AND(A659&gt;=Summary!$B$10,A659&lt;=Summary!$B$11),"Year 1",IF(AND(A659&gt;=Summary!$E$10,A659&lt;=Summary!$E$11),"Year 2","Outside dates")))</f>
        <v/>
      </c>
    </row>
    <row r="660" customFormat="false" ht="15" hidden="false" customHeight="false" outlineLevel="0" collapsed="false">
      <c r="A660" s="16"/>
      <c r="B660" s="17"/>
      <c r="C660" s="17"/>
      <c r="D660" s="17"/>
      <c r="E660" s="18"/>
      <c r="F660" s="18"/>
      <c r="G660" s="19" t="str">
        <f aca="false">IF(AND(E660="",F660=""),"",N(E660)+N(F660))</f>
        <v/>
      </c>
      <c r="H660" s="17"/>
      <c r="I660" s="20" t="str">
        <f aca="false">IF(A660="","",IF(AND(A660&gt;=Summary!$B$10,A660&lt;=Summary!$B$11),"Year 1",IF(AND(A660&gt;=Summary!$E$10,A660&lt;=Summary!$E$11),"Year 2","Outside dates")))</f>
        <v/>
      </c>
    </row>
    <row r="661" customFormat="false" ht="15" hidden="false" customHeight="false" outlineLevel="0" collapsed="false">
      <c r="A661" s="16"/>
      <c r="B661" s="17"/>
      <c r="C661" s="17"/>
      <c r="D661" s="17"/>
      <c r="E661" s="18"/>
      <c r="F661" s="18"/>
      <c r="G661" s="19" t="str">
        <f aca="false">IF(AND(E661="",F661=""),"",N(E661)+N(F661))</f>
        <v/>
      </c>
      <c r="H661" s="17"/>
      <c r="I661" s="20" t="str">
        <f aca="false">IF(A661="","",IF(AND(A661&gt;=Summary!$B$10,A661&lt;=Summary!$B$11),"Year 1",IF(AND(A661&gt;=Summary!$E$10,A661&lt;=Summary!$E$11),"Year 2","Outside dates")))</f>
        <v/>
      </c>
    </row>
    <row r="662" customFormat="false" ht="15" hidden="false" customHeight="false" outlineLevel="0" collapsed="false">
      <c r="A662" s="16"/>
      <c r="B662" s="17"/>
      <c r="C662" s="17"/>
      <c r="D662" s="17"/>
      <c r="E662" s="18"/>
      <c r="F662" s="18"/>
      <c r="G662" s="19" t="str">
        <f aca="false">IF(AND(E662="",F662=""),"",N(E662)+N(F662))</f>
        <v/>
      </c>
      <c r="H662" s="17"/>
      <c r="I662" s="20" t="str">
        <f aca="false">IF(A662="","",IF(AND(A662&gt;=Summary!$B$10,A662&lt;=Summary!$B$11),"Year 1",IF(AND(A662&gt;=Summary!$E$10,A662&lt;=Summary!$E$11),"Year 2","Outside dates")))</f>
        <v/>
      </c>
    </row>
    <row r="663" customFormat="false" ht="15" hidden="false" customHeight="false" outlineLevel="0" collapsed="false">
      <c r="A663" s="16"/>
      <c r="B663" s="17"/>
      <c r="C663" s="17"/>
      <c r="D663" s="17"/>
      <c r="E663" s="18"/>
      <c r="F663" s="18"/>
      <c r="G663" s="19" t="str">
        <f aca="false">IF(AND(E663="",F663=""),"",N(E663)+N(F663))</f>
        <v/>
      </c>
      <c r="H663" s="17"/>
      <c r="I663" s="20" t="str">
        <f aca="false">IF(A663="","",IF(AND(A663&gt;=Summary!$B$10,A663&lt;=Summary!$B$11),"Year 1",IF(AND(A663&gt;=Summary!$E$10,A663&lt;=Summary!$E$11),"Year 2","Outside dates")))</f>
        <v/>
      </c>
    </row>
    <row r="664" customFormat="false" ht="15" hidden="false" customHeight="false" outlineLevel="0" collapsed="false">
      <c r="A664" s="16"/>
      <c r="B664" s="17"/>
      <c r="C664" s="17"/>
      <c r="D664" s="17"/>
      <c r="E664" s="18"/>
      <c r="F664" s="18"/>
      <c r="G664" s="19" t="str">
        <f aca="false">IF(AND(E664="",F664=""),"",N(E664)+N(F664))</f>
        <v/>
      </c>
      <c r="H664" s="17"/>
      <c r="I664" s="20" t="str">
        <f aca="false">IF(A664="","",IF(AND(A664&gt;=Summary!$B$10,A664&lt;=Summary!$B$11),"Year 1",IF(AND(A664&gt;=Summary!$E$10,A664&lt;=Summary!$E$11),"Year 2","Outside dates")))</f>
        <v/>
      </c>
    </row>
    <row r="665" customFormat="false" ht="15" hidden="false" customHeight="false" outlineLevel="0" collapsed="false">
      <c r="A665" s="16"/>
      <c r="B665" s="17"/>
      <c r="C665" s="17"/>
      <c r="D665" s="17"/>
      <c r="E665" s="18"/>
      <c r="F665" s="18"/>
      <c r="G665" s="19" t="str">
        <f aca="false">IF(AND(E665="",F665=""),"",N(E665)+N(F665))</f>
        <v/>
      </c>
      <c r="H665" s="17"/>
      <c r="I665" s="20" t="str">
        <f aca="false">IF(A665="","",IF(AND(A665&gt;=Summary!$B$10,A665&lt;=Summary!$B$11),"Year 1",IF(AND(A665&gt;=Summary!$E$10,A665&lt;=Summary!$E$11),"Year 2","Outside dates")))</f>
        <v/>
      </c>
    </row>
    <row r="666" customFormat="false" ht="15" hidden="false" customHeight="false" outlineLevel="0" collapsed="false">
      <c r="A666" s="16"/>
      <c r="B666" s="17"/>
      <c r="C666" s="17"/>
      <c r="D666" s="17"/>
      <c r="E666" s="18"/>
      <c r="F666" s="18"/>
      <c r="G666" s="19" t="str">
        <f aca="false">IF(AND(E666="",F666=""),"",N(E666)+N(F666))</f>
        <v/>
      </c>
      <c r="H666" s="17"/>
      <c r="I666" s="20" t="str">
        <f aca="false">IF(A666="","",IF(AND(A666&gt;=Summary!$B$10,A666&lt;=Summary!$B$11),"Year 1",IF(AND(A666&gt;=Summary!$E$10,A666&lt;=Summary!$E$11),"Year 2","Outside dates")))</f>
        <v/>
      </c>
    </row>
    <row r="667" customFormat="false" ht="15" hidden="false" customHeight="false" outlineLevel="0" collapsed="false">
      <c r="A667" s="16"/>
      <c r="B667" s="17"/>
      <c r="C667" s="17"/>
      <c r="D667" s="17"/>
      <c r="E667" s="18"/>
      <c r="F667" s="18"/>
      <c r="G667" s="19" t="str">
        <f aca="false">IF(AND(E667="",F667=""),"",N(E667)+N(F667))</f>
        <v/>
      </c>
      <c r="H667" s="17"/>
      <c r="I667" s="20" t="str">
        <f aca="false">IF(A667="","",IF(AND(A667&gt;=Summary!$B$10,A667&lt;=Summary!$B$11),"Year 1",IF(AND(A667&gt;=Summary!$E$10,A667&lt;=Summary!$E$11),"Year 2","Outside dates")))</f>
        <v/>
      </c>
    </row>
    <row r="668" customFormat="false" ht="15" hidden="false" customHeight="false" outlineLevel="0" collapsed="false">
      <c r="A668" s="16"/>
      <c r="B668" s="17"/>
      <c r="C668" s="17"/>
      <c r="D668" s="17"/>
      <c r="E668" s="18"/>
      <c r="F668" s="18"/>
      <c r="G668" s="19" t="str">
        <f aca="false">IF(AND(E668="",F668=""),"",N(E668)+N(F668))</f>
        <v/>
      </c>
      <c r="H668" s="17"/>
      <c r="I668" s="20" t="str">
        <f aca="false">IF(A668="","",IF(AND(A668&gt;=Summary!$B$10,A668&lt;=Summary!$B$11),"Year 1",IF(AND(A668&gt;=Summary!$E$10,A668&lt;=Summary!$E$11),"Year 2","Outside dates")))</f>
        <v/>
      </c>
    </row>
    <row r="669" customFormat="false" ht="15" hidden="false" customHeight="false" outlineLevel="0" collapsed="false">
      <c r="A669" s="16"/>
      <c r="B669" s="17"/>
      <c r="C669" s="17"/>
      <c r="D669" s="17"/>
      <c r="E669" s="18"/>
      <c r="F669" s="18"/>
      <c r="G669" s="19" t="str">
        <f aca="false">IF(AND(E669="",F669=""),"",N(E669)+N(F669))</f>
        <v/>
      </c>
      <c r="H669" s="17"/>
      <c r="I669" s="20" t="str">
        <f aca="false">IF(A669="","",IF(AND(A669&gt;=Summary!$B$10,A669&lt;=Summary!$B$11),"Year 1",IF(AND(A669&gt;=Summary!$E$10,A669&lt;=Summary!$E$11),"Year 2","Outside dates")))</f>
        <v/>
      </c>
    </row>
    <row r="670" customFormat="false" ht="15" hidden="false" customHeight="false" outlineLevel="0" collapsed="false">
      <c r="A670" s="16"/>
      <c r="B670" s="17"/>
      <c r="C670" s="17"/>
      <c r="D670" s="17"/>
      <c r="E670" s="18"/>
      <c r="F670" s="18"/>
      <c r="G670" s="19" t="str">
        <f aca="false">IF(AND(E670="",F670=""),"",N(E670)+N(F670))</f>
        <v/>
      </c>
      <c r="H670" s="17"/>
      <c r="I670" s="20" t="str">
        <f aca="false">IF(A670="","",IF(AND(A670&gt;=Summary!$B$10,A670&lt;=Summary!$B$11),"Year 1",IF(AND(A670&gt;=Summary!$E$10,A670&lt;=Summary!$E$11),"Year 2","Outside dates")))</f>
        <v/>
      </c>
    </row>
    <row r="671" customFormat="false" ht="15" hidden="false" customHeight="false" outlineLevel="0" collapsed="false">
      <c r="A671" s="16"/>
      <c r="B671" s="17"/>
      <c r="C671" s="17"/>
      <c r="D671" s="17"/>
      <c r="E671" s="18"/>
      <c r="F671" s="18"/>
      <c r="G671" s="19" t="str">
        <f aca="false">IF(AND(E671="",F671=""),"",N(E671)+N(F671))</f>
        <v/>
      </c>
      <c r="H671" s="17"/>
      <c r="I671" s="20" t="str">
        <f aca="false">IF(A671="","",IF(AND(A671&gt;=Summary!$B$10,A671&lt;=Summary!$B$11),"Year 1",IF(AND(A671&gt;=Summary!$E$10,A671&lt;=Summary!$E$11),"Year 2","Outside dates")))</f>
        <v/>
      </c>
    </row>
    <row r="672" customFormat="false" ht="15" hidden="false" customHeight="false" outlineLevel="0" collapsed="false">
      <c r="A672" s="16"/>
      <c r="B672" s="17"/>
      <c r="C672" s="17"/>
      <c r="D672" s="17"/>
      <c r="E672" s="18"/>
      <c r="F672" s="18"/>
      <c r="G672" s="19" t="str">
        <f aca="false">IF(AND(E672="",F672=""),"",N(E672)+N(F672))</f>
        <v/>
      </c>
      <c r="H672" s="17"/>
      <c r="I672" s="20" t="str">
        <f aca="false">IF(A672="","",IF(AND(A672&gt;=Summary!$B$10,A672&lt;=Summary!$B$11),"Year 1",IF(AND(A672&gt;=Summary!$E$10,A672&lt;=Summary!$E$11),"Year 2","Outside dates")))</f>
        <v/>
      </c>
    </row>
    <row r="673" customFormat="false" ht="15" hidden="false" customHeight="false" outlineLevel="0" collapsed="false">
      <c r="A673" s="16"/>
      <c r="B673" s="17"/>
      <c r="C673" s="17"/>
      <c r="D673" s="17"/>
      <c r="E673" s="18"/>
      <c r="F673" s="18"/>
      <c r="G673" s="19" t="str">
        <f aca="false">IF(AND(E673="",F673=""),"",N(E673)+N(F673))</f>
        <v/>
      </c>
      <c r="H673" s="17"/>
      <c r="I673" s="20" t="str">
        <f aca="false">IF(A673="","",IF(AND(A673&gt;=Summary!$B$10,A673&lt;=Summary!$B$11),"Year 1",IF(AND(A673&gt;=Summary!$E$10,A673&lt;=Summary!$E$11),"Year 2","Outside dates")))</f>
        <v/>
      </c>
    </row>
    <row r="674" customFormat="false" ht="15" hidden="false" customHeight="false" outlineLevel="0" collapsed="false">
      <c r="A674" s="16"/>
      <c r="B674" s="17"/>
      <c r="C674" s="17"/>
      <c r="D674" s="17"/>
      <c r="E674" s="18"/>
      <c r="F674" s="18"/>
      <c r="G674" s="19" t="str">
        <f aca="false">IF(AND(E674="",F674=""),"",N(E674)+N(F674))</f>
        <v/>
      </c>
      <c r="H674" s="17"/>
      <c r="I674" s="20" t="str">
        <f aca="false">IF(A674="","",IF(AND(A674&gt;=Summary!$B$10,A674&lt;=Summary!$B$11),"Year 1",IF(AND(A674&gt;=Summary!$E$10,A674&lt;=Summary!$E$11),"Year 2","Outside dates")))</f>
        <v/>
      </c>
    </row>
    <row r="675" customFormat="false" ht="15" hidden="false" customHeight="false" outlineLevel="0" collapsed="false">
      <c r="A675" s="16"/>
      <c r="B675" s="17"/>
      <c r="C675" s="17"/>
      <c r="D675" s="17"/>
      <c r="E675" s="18"/>
      <c r="F675" s="18"/>
      <c r="G675" s="19" t="str">
        <f aca="false">IF(AND(E675="",F675=""),"",N(E675)+N(F675))</f>
        <v/>
      </c>
      <c r="H675" s="17"/>
      <c r="I675" s="20" t="str">
        <f aca="false">IF(A675="","",IF(AND(A675&gt;=Summary!$B$10,A675&lt;=Summary!$B$11),"Year 1",IF(AND(A675&gt;=Summary!$E$10,A675&lt;=Summary!$E$11),"Year 2","Outside dates")))</f>
        <v/>
      </c>
    </row>
    <row r="676" customFormat="false" ht="15" hidden="false" customHeight="false" outlineLevel="0" collapsed="false">
      <c r="A676" s="16"/>
      <c r="B676" s="17"/>
      <c r="C676" s="17"/>
      <c r="D676" s="17"/>
      <c r="E676" s="18"/>
      <c r="F676" s="18"/>
      <c r="G676" s="19" t="str">
        <f aca="false">IF(AND(E676="",F676=""),"",N(E676)+N(F676))</f>
        <v/>
      </c>
      <c r="H676" s="17"/>
      <c r="I676" s="20" t="str">
        <f aca="false">IF(A676="","",IF(AND(A676&gt;=Summary!$B$10,A676&lt;=Summary!$B$11),"Year 1",IF(AND(A676&gt;=Summary!$E$10,A676&lt;=Summary!$E$11),"Year 2","Outside dates")))</f>
        <v/>
      </c>
    </row>
    <row r="677" customFormat="false" ht="15" hidden="false" customHeight="false" outlineLevel="0" collapsed="false">
      <c r="A677" s="16"/>
      <c r="B677" s="17"/>
      <c r="C677" s="17"/>
      <c r="D677" s="17"/>
      <c r="E677" s="18"/>
      <c r="F677" s="18"/>
      <c r="G677" s="19" t="str">
        <f aca="false">IF(AND(E677="",F677=""),"",N(E677)+N(F677))</f>
        <v/>
      </c>
      <c r="H677" s="17"/>
      <c r="I677" s="20" t="str">
        <f aca="false">IF(A677="","",IF(AND(A677&gt;=Summary!$B$10,A677&lt;=Summary!$B$11),"Year 1",IF(AND(A677&gt;=Summary!$E$10,A677&lt;=Summary!$E$11),"Year 2","Outside dates")))</f>
        <v/>
      </c>
    </row>
    <row r="678" customFormat="false" ht="15" hidden="false" customHeight="false" outlineLevel="0" collapsed="false">
      <c r="A678" s="16"/>
      <c r="B678" s="17"/>
      <c r="C678" s="17"/>
      <c r="D678" s="17"/>
      <c r="E678" s="18"/>
      <c r="F678" s="18"/>
      <c r="G678" s="19" t="str">
        <f aca="false">IF(AND(E678="",F678=""),"",N(E678)+N(F678))</f>
        <v/>
      </c>
      <c r="H678" s="17"/>
      <c r="I678" s="20" t="str">
        <f aca="false">IF(A678="","",IF(AND(A678&gt;=Summary!$B$10,A678&lt;=Summary!$B$11),"Year 1",IF(AND(A678&gt;=Summary!$E$10,A678&lt;=Summary!$E$11),"Year 2","Outside dates")))</f>
        <v/>
      </c>
    </row>
    <row r="679" customFormat="false" ht="15" hidden="false" customHeight="false" outlineLevel="0" collapsed="false">
      <c r="A679" s="16"/>
      <c r="B679" s="17"/>
      <c r="C679" s="17"/>
      <c r="D679" s="17"/>
      <c r="E679" s="18"/>
      <c r="F679" s="18"/>
      <c r="G679" s="19" t="str">
        <f aca="false">IF(AND(E679="",F679=""),"",N(E679)+N(F679))</f>
        <v/>
      </c>
      <c r="H679" s="17"/>
      <c r="I679" s="20" t="str">
        <f aca="false">IF(A679="","",IF(AND(A679&gt;=Summary!$B$10,A679&lt;=Summary!$B$11),"Year 1",IF(AND(A679&gt;=Summary!$E$10,A679&lt;=Summary!$E$11),"Year 2","Outside dates")))</f>
        <v/>
      </c>
    </row>
    <row r="680" customFormat="false" ht="15" hidden="false" customHeight="false" outlineLevel="0" collapsed="false">
      <c r="A680" s="16"/>
      <c r="B680" s="17"/>
      <c r="C680" s="17"/>
      <c r="D680" s="17"/>
      <c r="E680" s="18"/>
      <c r="F680" s="18"/>
      <c r="G680" s="19" t="str">
        <f aca="false">IF(AND(E680="",F680=""),"",N(E680)+N(F680))</f>
        <v/>
      </c>
      <c r="H680" s="17"/>
      <c r="I680" s="20" t="str">
        <f aca="false">IF(A680="","",IF(AND(A680&gt;=Summary!$B$10,A680&lt;=Summary!$B$11),"Year 1",IF(AND(A680&gt;=Summary!$E$10,A680&lt;=Summary!$E$11),"Year 2","Outside dates")))</f>
        <v/>
      </c>
    </row>
    <row r="681" customFormat="false" ht="15" hidden="false" customHeight="false" outlineLevel="0" collapsed="false">
      <c r="A681" s="16"/>
      <c r="B681" s="17"/>
      <c r="C681" s="17"/>
      <c r="D681" s="17"/>
      <c r="E681" s="18"/>
      <c r="F681" s="18"/>
      <c r="G681" s="19" t="str">
        <f aca="false">IF(AND(E681="",F681=""),"",N(E681)+N(F681))</f>
        <v/>
      </c>
      <c r="H681" s="17"/>
      <c r="I681" s="20" t="str">
        <f aca="false">IF(A681="","",IF(AND(A681&gt;=Summary!$B$10,A681&lt;=Summary!$B$11),"Year 1",IF(AND(A681&gt;=Summary!$E$10,A681&lt;=Summary!$E$11),"Year 2","Outside dates")))</f>
        <v/>
      </c>
    </row>
    <row r="682" customFormat="false" ht="15" hidden="false" customHeight="false" outlineLevel="0" collapsed="false">
      <c r="A682" s="16"/>
      <c r="B682" s="17"/>
      <c r="C682" s="17"/>
      <c r="D682" s="17"/>
      <c r="E682" s="18"/>
      <c r="F682" s="18"/>
      <c r="G682" s="19" t="str">
        <f aca="false">IF(AND(E682="",F682=""),"",N(E682)+N(F682))</f>
        <v/>
      </c>
      <c r="H682" s="17"/>
      <c r="I682" s="20" t="str">
        <f aca="false">IF(A682="","",IF(AND(A682&gt;=Summary!$B$10,A682&lt;=Summary!$B$11),"Year 1",IF(AND(A682&gt;=Summary!$E$10,A682&lt;=Summary!$E$11),"Year 2","Outside dates")))</f>
        <v/>
      </c>
    </row>
    <row r="683" customFormat="false" ht="15" hidden="false" customHeight="false" outlineLevel="0" collapsed="false">
      <c r="A683" s="16"/>
      <c r="B683" s="17"/>
      <c r="C683" s="17"/>
      <c r="D683" s="17"/>
      <c r="E683" s="18"/>
      <c r="F683" s="18"/>
      <c r="G683" s="19" t="str">
        <f aca="false">IF(AND(E683="",F683=""),"",N(E683)+N(F683))</f>
        <v/>
      </c>
      <c r="H683" s="17"/>
      <c r="I683" s="20" t="str">
        <f aca="false">IF(A683="","",IF(AND(A683&gt;=Summary!$B$10,A683&lt;=Summary!$B$11),"Year 1",IF(AND(A683&gt;=Summary!$E$10,A683&lt;=Summary!$E$11),"Year 2","Outside dates")))</f>
        <v/>
      </c>
    </row>
    <row r="684" customFormat="false" ht="15" hidden="false" customHeight="false" outlineLevel="0" collapsed="false">
      <c r="A684" s="16"/>
      <c r="B684" s="17"/>
      <c r="C684" s="17"/>
      <c r="D684" s="17"/>
      <c r="E684" s="18"/>
      <c r="F684" s="18"/>
      <c r="G684" s="19" t="str">
        <f aca="false">IF(AND(E684="",F684=""),"",N(E684)+N(F684))</f>
        <v/>
      </c>
      <c r="H684" s="17"/>
      <c r="I684" s="20" t="str">
        <f aca="false">IF(A684="","",IF(AND(A684&gt;=Summary!$B$10,A684&lt;=Summary!$B$11),"Year 1",IF(AND(A684&gt;=Summary!$E$10,A684&lt;=Summary!$E$11),"Year 2","Outside dates")))</f>
        <v/>
      </c>
    </row>
    <row r="685" customFormat="false" ht="15" hidden="false" customHeight="false" outlineLevel="0" collapsed="false">
      <c r="A685" s="16"/>
      <c r="B685" s="17"/>
      <c r="C685" s="17"/>
      <c r="D685" s="17"/>
      <c r="E685" s="18"/>
      <c r="F685" s="18"/>
      <c r="G685" s="19" t="str">
        <f aca="false">IF(AND(E685="",F685=""),"",N(E685)+N(F685))</f>
        <v/>
      </c>
      <c r="H685" s="17"/>
      <c r="I685" s="20" t="str">
        <f aca="false">IF(A685="","",IF(AND(A685&gt;=Summary!$B$10,A685&lt;=Summary!$B$11),"Year 1",IF(AND(A685&gt;=Summary!$E$10,A685&lt;=Summary!$E$11),"Year 2","Outside dates")))</f>
        <v/>
      </c>
    </row>
    <row r="686" customFormat="false" ht="15" hidden="false" customHeight="false" outlineLevel="0" collapsed="false">
      <c r="A686" s="16"/>
      <c r="B686" s="17"/>
      <c r="C686" s="17"/>
      <c r="D686" s="17"/>
      <c r="E686" s="18"/>
      <c r="F686" s="18"/>
      <c r="G686" s="19" t="str">
        <f aca="false">IF(AND(E686="",F686=""),"",N(E686)+N(F686))</f>
        <v/>
      </c>
      <c r="H686" s="17"/>
      <c r="I686" s="20" t="str">
        <f aca="false">IF(A686="","",IF(AND(A686&gt;=Summary!$B$10,A686&lt;=Summary!$B$11),"Year 1",IF(AND(A686&gt;=Summary!$E$10,A686&lt;=Summary!$E$11),"Year 2","Outside dates")))</f>
        <v/>
      </c>
    </row>
    <row r="687" customFormat="false" ht="15" hidden="false" customHeight="false" outlineLevel="0" collapsed="false">
      <c r="A687" s="16"/>
      <c r="B687" s="17"/>
      <c r="C687" s="17"/>
      <c r="D687" s="17"/>
      <c r="E687" s="18"/>
      <c r="F687" s="18"/>
      <c r="G687" s="19" t="str">
        <f aca="false">IF(AND(E687="",F687=""),"",N(E687)+N(F687))</f>
        <v/>
      </c>
      <c r="H687" s="17"/>
      <c r="I687" s="20" t="str">
        <f aca="false">IF(A687="","",IF(AND(A687&gt;=Summary!$B$10,A687&lt;=Summary!$B$11),"Year 1",IF(AND(A687&gt;=Summary!$E$10,A687&lt;=Summary!$E$11),"Year 2","Outside dates")))</f>
        <v/>
      </c>
    </row>
    <row r="688" customFormat="false" ht="15" hidden="false" customHeight="false" outlineLevel="0" collapsed="false">
      <c r="A688" s="16"/>
      <c r="B688" s="17"/>
      <c r="C688" s="17"/>
      <c r="D688" s="17"/>
      <c r="E688" s="18"/>
      <c r="F688" s="18"/>
      <c r="G688" s="19" t="str">
        <f aca="false">IF(AND(E688="",F688=""),"",N(E688)+N(F688))</f>
        <v/>
      </c>
      <c r="H688" s="17"/>
      <c r="I688" s="20" t="str">
        <f aca="false">IF(A688="","",IF(AND(A688&gt;=Summary!$B$10,A688&lt;=Summary!$B$11),"Year 1",IF(AND(A688&gt;=Summary!$E$10,A688&lt;=Summary!$E$11),"Year 2","Outside dates")))</f>
        <v/>
      </c>
    </row>
    <row r="689" customFormat="false" ht="15" hidden="false" customHeight="false" outlineLevel="0" collapsed="false">
      <c r="A689" s="16"/>
      <c r="B689" s="17"/>
      <c r="C689" s="17"/>
      <c r="D689" s="17"/>
      <c r="E689" s="18"/>
      <c r="F689" s="18"/>
      <c r="G689" s="19" t="str">
        <f aca="false">IF(AND(E689="",F689=""),"",N(E689)+N(F689))</f>
        <v/>
      </c>
      <c r="H689" s="17"/>
      <c r="I689" s="20" t="str">
        <f aca="false">IF(A689="","",IF(AND(A689&gt;=Summary!$B$10,A689&lt;=Summary!$B$11),"Year 1",IF(AND(A689&gt;=Summary!$E$10,A689&lt;=Summary!$E$11),"Year 2","Outside dates")))</f>
        <v/>
      </c>
    </row>
    <row r="690" customFormat="false" ht="15" hidden="false" customHeight="false" outlineLevel="0" collapsed="false">
      <c r="A690" s="16"/>
      <c r="B690" s="17"/>
      <c r="C690" s="17"/>
      <c r="D690" s="17"/>
      <c r="E690" s="18"/>
      <c r="F690" s="18"/>
      <c r="G690" s="19" t="str">
        <f aca="false">IF(AND(E690="",F690=""),"",N(E690)+N(F690))</f>
        <v/>
      </c>
      <c r="H690" s="17"/>
      <c r="I690" s="20" t="str">
        <f aca="false">IF(A690="","",IF(AND(A690&gt;=Summary!$B$10,A690&lt;=Summary!$B$11),"Year 1",IF(AND(A690&gt;=Summary!$E$10,A690&lt;=Summary!$E$11),"Year 2","Outside dates")))</f>
        <v/>
      </c>
    </row>
    <row r="691" customFormat="false" ht="15" hidden="false" customHeight="false" outlineLevel="0" collapsed="false">
      <c r="A691" s="16"/>
      <c r="B691" s="17"/>
      <c r="C691" s="17"/>
      <c r="D691" s="17"/>
      <c r="E691" s="18"/>
      <c r="F691" s="18"/>
      <c r="G691" s="19" t="str">
        <f aca="false">IF(AND(E691="",F691=""),"",N(E691)+N(F691))</f>
        <v/>
      </c>
      <c r="H691" s="17"/>
      <c r="I691" s="20" t="str">
        <f aca="false">IF(A691="","",IF(AND(A691&gt;=Summary!$B$10,A691&lt;=Summary!$B$11),"Year 1",IF(AND(A691&gt;=Summary!$E$10,A691&lt;=Summary!$E$11),"Year 2","Outside dates")))</f>
        <v/>
      </c>
    </row>
    <row r="692" customFormat="false" ht="15" hidden="false" customHeight="false" outlineLevel="0" collapsed="false">
      <c r="A692" s="16"/>
      <c r="B692" s="17"/>
      <c r="C692" s="17"/>
      <c r="D692" s="17"/>
      <c r="E692" s="18"/>
      <c r="F692" s="18"/>
      <c r="G692" s="19" t="str">
        <f aca="false">IF(AND(E692="",F692=""),"",N(E692)+N(F692))</f>
        <v/>
      </c>
      <c r="H692" s="17"/>
      <c r="I692" s="20" t="str">
        <f aca="false">IF(A692="","",IF(AND(A692&gt;=Summary!$B$10,A692&lt;=Summary!$B$11),"Year 1",IF(AND(A692&gt;=Summary!$E$10,A692&lt;=Summary!$E$11),"Year 2","Outside dates")))</f>
        <v/>
      </c>
    </row>
    <row r="693" customFormat="false" ht="15" hidden="false" customHeight="false" outlineLevel="0" collapsed="false">
      <c r="A693" s="16"/>
      <c r="B693" s="17"/>
      <c r="C693" s="17"/>
      <c r="D693" s="17"/>
      <c r="E693" s="18"/>
      <c r="F693" s="18"/>
      <c r="G693" s="19" t="str">
        <f aca="false">IF(AND(E693="",F693=""),"",N(E693)+N(F693))</f>
        <v/>
      </c>
      <c r="H693" s="17"/>
      <c r="I693" s="20" t="str">
        <f aca="false">IF(A693="","",IF(AND(A693&gt;=Summary!$B$10,A693&lt;=Summary!$B$11),"Year 1",IF(AND(A693&gt;=Summary!$E$10,A693&lt;=Summary!$E$11),"Year 2","Outside dates")))</f>
        <v/>
      </c>
    </row>
    <row r="694" customFormat="false" ht="15" hidden="false" customHeight="false" outlineLevel="0" collapsed="false">
      <c r="A694" s="16"/>
      <c r="B694" s="17"/>
      <c r="C694" s="17"/>
      <c r="D694" s="17"/>
      <c r="E694" s="18"/>
      <c r="F694" s="18"/>
      <c r="G694" s="19" t="str">
        <f aca="false">IF(AND(E694="",F694=""),"",N(E694)+N(F694))</f>
        <v/>
      </c>
      <c r="H694" s="17"/>
      <c r="I694" s="20" t="str">
        <f aca="false">IF(A694="","",IF(AND(A694&gt;=Summary!$B$10,A694&lt;=Summary!$B$11),"Year 1",IF(AND(A694&gt;=Summary!$E$10,A694&lt;=Summary!$E$11),"Year 2","Outside dates")))</f>
        <v/>
      </c>
    </row>
    <row r="695" customFormat="false" ht="15" hidden="false" customHeight="false" outlineLevel="0" collapsed="false">
      <c r="A695" s="16"/>
      <c r="B695" s="17"/>
      <c r="C695" s="17"/>
      <c r="D695" s="17"/>
      <c r="E695" s="18"/>
      <c r="F695" s="18"/>
      <c r="G695" s="19" t="str">
        <f aca="false">IF(AND(E695="",F695=""),"",N(E695)+N(F695))</f>
        <v/>
      </c>
      <c r="H695" s="17"/>
      <c r="I695" s="20" t="str">
        <f aca="false">IF(A695="","",IF(AND(A695&gt;=Summary!$B$10,A695&lt;=Summary!$B$11),"Year 1",IF(AND(A695&gt;=Summary!$E$10,A695&lt;=Summary!$E$11),"Year 2","Outside dates")))</f>
        <v/>
      </c>
    </row>
    <row r="696" customFormat="false" ht="15" hidden="false" customHeight="false" outlineLevel="0" collapsed="false">
      <c r="A696" s="16"/>
      <c r="B696" s="17"/>
      <c r="C696" s="17"/>
      <c r="D696" s="17"/>
      <c r="E696" s="18"/>
      <c r="F696" s="18"/>
      <c r="G696" s="19" t="str">
        <f aca="false">IF(AND(E696="",F696=""),"",N(E696)+N(F696))</f>
        <v/>
      </c>
      <c r="H696" s="17"/>
      <c r="I696" s="20" t="str">
        <f aca="false">IF(A696="","",IF(AND(A696&gt;=Summary!$B$10,A696&lt;=Summary!$B$11),"Year 1",IF(AND(A696&gt;=Summary!$E$10,A696&lt;=Summary!$E$11),"Year 2","Outside dates")))</f>
        <v/>
      </c>
    </row>
    <row r="697" customFormat="false" ht="15" hidden="false" customHeight="false" outlineLevel="0" collapsed="false">
      <c r="A697" s="16"/>
      <c r="B697" s="17"/>
      <c r="C697" s="17"/>
      <c r="D697" s="17"/>
      <c r="E697" s="18"/>
      <c r="F697" s="18"/>
      <c r="G697" s="19" t="str">
        <f aca="false">IF(AND(E697="",F697=""),"",N(E697)+N(F697))</f>
        <v/>
      </c>
      <c r="H697" s="17"/>
      <c r="I697" s="20" t="str">
        <f aca="false">IF(A697="","",IF(AND(A697&gt;=Summary!$B$10,A697&lt;=Summary!$B$11),"Year 1",IF(AND(A697&gt;=Summary!$E$10,A697&lt;=Summary!$E$11),"Year 2","Outside dates")))</f>
        <v/>
      </c>
    </row>
    <row r="698" customFormat="false" ht="15" hidden="false" customHeight="false" outlineLevel="0" collapsed="false">
      <c r="A698" s="16"/>
      <c r="B698" s="17"/>
      <c r="C698" s="17"/>
      <c r="D698" s="17"/>
      <c r="E698" s="18"/>
      <c r="F698" s="18"/>
      <c r="G698" s="19" t="str">
        <f aca="false">IF(AND(E698="",F698=""),"",N(E698)+N(F698))</f>
        <v/>
      </c>
      <c r="H698" s="17"/>
      <c r="I698" s="20" t="str">
        <f aca="false">IF(A698="","",IF(AND(A698&gt;=Summary!$B$10,A698&lt;=Summary!$B$11),"Year 1",IF(AND(A698&gt;=Summary!$E$10,A698&lt;=Summary!$E$11),"Year 2","Outside dates")))</f>
        <v/>
      </c>
    </row>
    <row r="699" customFormat="false" ht="15" hidden="false" customHeight="false" outlineLevel="0" collapsed="false">
      <c r="A699" s="16"/>
      <c r="B699" s="17"/>
      <c r="C699" s="17"/>
      <c r="D699" s="17"/>
      <c r="E699" s="18"/>
      <c r="F699" s="18"/>
      <c r="G699" s="19" t="str">
        <f aca="false">IF(AND(E699="",F699=""),"",N(E699)+N(F699))</f>
        <v/>
      </c>
      <c r="H699" s="17"/>
      <c r="I699" s="20" t="str">
        <f aca="false">IF(A699="","",IF(AND(A699&gt;=Summary!$B$10,A699&lt;=Summary!$B$11),"Year 1",IF(AND(A699&gt;=Summary!$E$10,A699&lt;=Summary!$E$11),"Year 2","Outside dates")))</f>
        <v/>
      </c>
    </row>
    <row r="700" customFormat="false" ht="15" hidden="false" customHeight="false" outlineLevel="0" collapsed="false">
      <c r="A700" s="16"/>
      <c r="B700" s="17"/>
      <c r="C700" s="17"/>
      <c r="D700" s="17"/>
      <c r="E700" s="18"/>
      <c r="F700" s="18"/>
      <c r="G700" s="19" t="str">
        <f aca="false">IF(AND(E700="",F700=""),"",N(E700)+N(F700))</f>
        <v/>
      </c>
      <c r="H700" s="17"/>
      <c r="I700" s="20" t="str">
        <f aca="false">IF(A700="","",IF(AND(A700&gt;=Summary!$B$10,A700&lt;=Summary!$B$11),"Year 1",IF(AND(A700&gt;=Summary!$E$10,A700&lt;=Summary!$E$11),"Year 2","Outside dates")))</f>
        <v/>
      </c>
    </row>
    <row r="701" customFormat="false" ht="15" hidden="false" customHeight="false" outlineLevel="0" collapsed="false">
      <c r="A701" s="16"/>
      <c r="B701" s="17"/>
      <c r="C701" s="17"/>
      <c r="D701" s="17"/>
      <c r="E701" s="18"/>
      <c r="F701" s="18"/>
      <c r="G701" s="19" t="str">
        <f aca="false">IF(AND(E701="",F701=""),"",N(E701)+N(F701))</f>
        <v/>
      </c>
      <c r="H701" s="17"/>
      <c r="I701" s="20" t="str">
        <f aca="false">IF(A701="","",IF(AND(A701&gt;=Summary!$B$10,A701&lt;=Summary!$B$11),"Year 1",IF(AND(A701&gt;=Summary!$E$10,A701&lt;=Summary!$E$11),"Year 2","Outside dates")))</f>
        <v/>
      </c>
    </row>
    <row r="702" customFormat="false" ht="15" hidden="false" customHeight="false" outlineLevel="0" collapsed="false">
      <c r="A702" s="16"/>
      <c r="B702" s="17"/>
      <c r="C702" s="17"/>
      <c r="D702" s="17"/>
      <c r="E702" s="18"/>
      <c r="F702" s="18"/>
      <c r="G702" s="19" t="str">
        <f aca="false">IF(AND(E702="",F702=""),"",N(E702)+N(F702))</f>
        <v/>
      </c>
      <c r="H702" s="17"/>
      <c r="I702" s="20" t="str">
        <f aca="false">IF(A702="","",IF(AND(A702&gt;=Summary!$B$10,A702&lt;=Summary!$B$11),"Year 1",IF(AND(A702&gt;=Summary!$E$10,A702&lt;=Summary!$E$11),"Year 2","Outside dates")))</f>
        <v/>
      </c>
    </row>
    <row r="703" customFormat="false" ht="15" hidden="false" customHeight="false" outlineLevel="0" collapsed="false">
      <c r="A703" s="16"/>
      <c r="B703" s="17"/>
      <c r="C703" s="17"/>
      <c r="D703" s="17"/>
      <c r="E703" s="18"/>
      <c r="F703" s="18"/>
      <c r="G703" s="19" t="str">
        <f aca="false">IF(AND(E703="",F703=""),"",N(E703)+N(F703))</f>
        <v/>
      </c>
      <c r="H703" s="17"/>
      <c r="I703" s="20" t="str">
        <f aca="false">IF(A703="","",IF(AND(A703&gt;=Summary!$B$10,A703&lt;=Summary!$B$11),"Year 1",IF(AND(A703&gt;=Summary!$E$10,A703&lt;=Summary!$E$11),"Year 2","Outside dates")))</f>
        <v/>
      </c>
    </row>
    <row r="704" customFormat="false" ht="15" hidden="false" customHeight="false" outlineLevel="0" collapsed="false">
      <c r="A704" s="16"/>
      <c r="B704" s="17"/>
      <c r="C704" s="17"/>
      <c r="D704" s="17"/>
      <c r="E704" s="18"/>
      <c r="F704" s="18"/>
      <c r="G704" s="19" t="str">
        <f aca="false">IF(AND(E704="",F704=""),"",N(E704)+N(F704))</f>
        <v/>
      </c>
      <c r="H704" s="17"/>
      <c r="I704" s="20" t="str">
        <f aca="false">IF(A704="","",IF(AND(A704&gt;=Summary!$B$10,A704&lt;=Summary!$B$11),"Year 1",IF(AND(A704&gt;=Summary!$E$10,A704&lt;=Summary!$E$11),"Year 2","Outside dates")))</f>
        <v/>
      </c>
    </row>
    <row r="705" customFormat="false" ht="15" hidden="false" customHeight="false" outlineLevel="0" collapsed="false">
      <c r="A705" s="16"/>
      <c r="B705" s="17"/>
      <c r="C705" s="17"/>
      <c r="D705" s="17"/>
      <c r="E705" s="18"/>
      <c r="F705" s="18"/>
      <c r="G705" s="19" t="str">
        <f aca="false">IF(AND(E705="",F705=""),"",N(E705)+N(F705))</f>
        <v/>
      </c>
      <c r="H705" s="17"/>
      <c r="I705" s="20" t="str">
        <f aca="false">IF(A705="","",IF(AND(A705&gt;=Summary!$B$10,A705&lt;=Summary!$B$11),"Year 1",IF(AND(A705&gt;=Summary!$E$10,A705&lt;=Summary!$E$11),"Year 2","Outside dates")))</f>
        <v/>
      </c>
    </row>
    <row r="706" customFormat="false" ht="15" hidden="false" customHeight="false" outlineLevel="0" collapsed="false">
      <c r="A706" s="16"/>
      <c r="B706" s="17"/>
      <c r="C706" s="17"/>
      <c r="D706" s="17"/>
      <c r="E706" s="18"/>
      <c r="F706" s="18"/>
      <c r="G706" s="19" t="str">
        <f aca="false">IF(AND(E706="",F706=""),"",N(E706)+N(F706))</f>
        <v/>
      </c>
      <c r="H706" s="17"/>
      <c r="I706" s="20" t="str">
        <f aca="false">IF(A706="","",IF(AND(A706&gt;=Summary!$B$10,A706&lt;=Summary!$B$11),"Year 1",IF(AND(A706&gt;=Summary!$E$10,A706&lt;=Summary!$E$11),"Year 2","Outside dates")))</f>
        <v/>
      </c>
    </row>
    <row r="707" customFormat="false" ht="15" hidden="false" customHeight="false" outlineLevel="0" collapsed="false">
      <c r="A707" s="16"/>
      <c r="B707" s="17"/>
      <c r="C707" s="17"/>
      <c r="D707" s="17"/>
      <c r="E707" s="18"/>
      <c r="F707" s="18"/>
      <c r="G707" s="19" t="str">
        <f aca="false">IF(AND(E707="",F707=""),"",N(E707)+N(F707))</f>
        <v/>
      </c>
      <c r="H707" s="17"/>
      <c r="I707" s="20" t="str">
        <f aca="false">IF(A707="","",IF(AND(A707&gt;=Summary!$B$10,A707&lt;=Summary!$B$11),"Year 1",IF(AND(A707&gt;=Summary!$E$10,A707&lt;=Summary!$E$11),"Year 2","Outside dates")))</f>
        <v/>
      </c>
    </row>
    <row r="708" customFormat="false" ht="15" hidden="false" customHeight="false" outlineLevel="0" collapsed="false">
      <c r="A708" s="16"/>
      <c r="B708" s="17"/>
      <c r="C708" s="17"/>
      <c r="D708" s="17"/>
      <c r="E708" s="18"/>
      <c r="F708" s="18"/>
      <c r="G708" s="19" t="str">
        <f aca="false">IF(AND(E708="",F708=""),"",N(E708)+N(F708))</f>
        <v/>
      </c>
      <c r="H708" s="17"/>
      <c r="I708" s="20" t="str">
        <f aca="false">IF(A708="","",IF(AND(A708&gt;=Summary!$B$10,A708&lt;=Summary!$B$11),"Year 1",IF(AND(A708&gt;=Summary!$E$10,A708&lt;=Summary!$E$11),"Year 2","Outside dates")))</f>
        <v/>
      </c>
    </row>
    <row r="709" customFormat="false" ht="15" hidden="false" customHeight="false" outlineLevel="0" collapsed="false">
      <c r="A709" s="16"/>
      <c r="B709" s="17"/>
      <c r="C709" s="17"/>
      <c r="D709" s="17"/>
      <c r="E709" s="18"/>
      <c r="F709" s="18"/>
      <c r="G709" s="19" t="str">
        <f aca="false">IF(AND(E709="",F709=""),"",N(E709)+N(F709))</f>
        <v/>
      </c>
      <c r="H709" s="17"/>
      <c r="I709" s="20" t="str">
        <f aca="false">IF(A709="","",IF(AND(A709&gt;=Summary!$B$10,A709&lt;=Summary!$B$11),"Year 1",IF(AND(A709&gt;=Summary!$E$10,A709&lt;=Summary!$E$11),"Year 2","Outside dates")))</f>
        <v/>
      </c>
    </row>
    <row r="710" customFormat="false" ht="15" hidden="false" customHeight="false" outlineLevel="0" collapsed="false">
      <c r="A710" s="16"/>
      <c r="B710" s="17"/>
      <c r="C710" s="17"/>
      <c r="D710" s="17"/>
      <c r="E710" s="18"/>
      <c r="F710" s="18"/>
      <c r="G710" s="19" t="str">
        <f aca="false">IF(AND(E710="",F710=""),"",N(E710)+N(F710))</f>
        <v/>
      </c>
      <c r="H710" s="17"/>
      <c r="I710" s="20" t="str">
        <f aca="false">IF(A710="","",IF(AND(A710&gt;=Summary!$B$10,A710&lt;=Summary!$B$11),"Year 1",IF(AND(A710&gt;=Summary!$E$10,A710&lt;=Summary!$E$11),"Year 2","Outside dates")))</f>
        <v/>
      </c>
    </row>
    <row r="711" customFormat="false" ht="15" hidden="false" customHeight="false" outlineLevel="0" collapsed="false">
      <c r="A711" s="16"/>
      <c r="B711" s="17"/>
      <c r="C711" s="17"/>
      <c r="D711" s="17"/>
      <c r="E711" s="18"/>
      <c r="F711" s="18"/>
      <c r="G711" s="19" t="str">
        <f aca="false">IF(AND(E711="",F711=""),"",N(E711)+N(F711))</f>
        <v/>
      </c>
      <c r="H711" s="17"/>
      <c r="I711" s="20" t="str">
        <f aca="false">IF(A711="","",IF(AND(A711&gt;=Summary!$B$10,A711&lt;=Summary!$B$11),"Year 1",IF(AND(A711&gt;=Summary!$E$10,A711&lt;=Summary!$E$11),"Year 2","Outside dates")))</f>
        <v/>
      </c>
    </row>
    <row r="712" customFormat="false" ht="15" hidden="false" customHeight="false" outlineLevel="0" collapsed="false">
      <c r="A712" s="16"/>
      <c r="B712" s="17"/>
      <c r="C712" s="17"/>
      <c r="D712" s="17"/>
      <c r="E712" s="18"/>
      <c r="F712" s="18"/>
      <c r="G712" s="19" t="str">
        <f aca="false">IF(AND(E712="",F712=""),"",N(E712)+N(F712))</f>
        <v/>
      </c>
      <c r="H712" s="17"/>
      <c r="I712" s="20" t="str">
        <f aca="false">IF(A712="","",IF(AND(A712&gt;=Summary!$B$10,A712&lt;=Summary!$B$11),"Year 1",IF(AND(A712&gt;=Summary!$E$10,A712&lt;=Summary!$E$11),"Year 2","Outside dates")))</f>
        <v/>
      </c>
    </row>
    <row r="713" customFormat="false" ht="15" hidden="false" customHeight="false" outlineLevel="0" collapsed="false">
      <c r="A713" s="16"/>
      <c r="B713" s="17"/>
      <c r="C713" s="17"/>
      <c r="D713" s="17"/>
      <c r="E713" s="18"/>
      <c r="F713" s="18"/>
      <c r="G713" s="19" t="str">
        <f aca="false">IF(AND(E713="",F713=""),"",N(E713)+N(F713))</f>
        <v/>
      </c>
      <c r="H713" s="17"/>
      <c r="I713" s="20" t="str">
        <f aca="false">IF(A713="","",IF(AND(A713&gt;=Summary!$B$10,A713&lt;=Summary!$B$11),"Year 1",IF(AND(A713&gt;=Summary!$E$10,A713&lt;=Summary!$E$11),"Year 2","Outside dates")))</f>
        <v/>
      </c>
    </row>
    <row r="714" customFormat="false" ht="15" hidden="false" customHeight="false" outlineLevel="0" collapsed="false">
      <c r="A714" s="16"/>
      <c r="B714" s="17"/>
      <c r="C714" s="17"/>
      <c r="D714" s="17"/>
      <c r="E714" s="18"/>
      <c r="F714" s="18"/>
      <c r="G714" s="19" t="str">
        <f aca="false">IF(AND(E714="",F714=""),"",N(E714)+N(F714))</f>
        <v/>
      </c>
      <c r="H714" s="17"/>
      <c r="I714" s="20" t="str">
        <f aca="false">IF(A714="","",IF(AND(A714&gt;=Summary!$B$10,A714&lt;=Summary!$B$11),"Year 1",IF(AND(A714&gt;=Summary!$E$10,A714&lt;=Summary!$E$11),"Year 2","Outside dates")))</f>
        <v/>
      </c>
    </row>
    <row r="715" customFormat="false" ht="15" hidden="false" customHeight="false" outlineLevel="0" collapsed="false">
      <c r="A715" s="16"/>
      <c r="B715" s="17"/>
      <c r="C715" s="17"/>
      <c r="D715" s="17"/>
      <c r="E715" s="18"/>
      <c r="F715" s="18"/>
      <c r="G715" s="19" t="str">
        <f aca="false">IF(AND(E715="",F715=""),"",N(E715)+N(F715))</f>
        <v/>
      </c>
      <c r="H715" s="17"/>
      <c r="I715" s="20" t="str">
        <f aca="false">IF(A715="","",IF(AND(A715&gt;=Summary!$B$10,A715&lt;=Summary!$B$11),"Year 1",IF(AND(A715&gt;=Summary!$E$10,A715&lt;=Summary!$E$11),"Year 2","Outside dates")))</f>
        <v/>
      </c>
    </row>
    <row r="716" customFormat="false" ht="15" hidden="false" customHeight="false" outlineLevel="0" collapsed="false">
      <c r="A716" s="16"/>
      <c r="B716" s="17"/>
      <c r="C716" s="17"/>
      <c r="D716" s="17"/>
      <c r="E716" s="18"/>
      <c r="F716" s="18"/>
      <c r="G716" s="19" t="str">
        <f aca="false">IF(AND(E716="",F716=""),"",N(E716)+N(F716))</f>
        <v/>
      </c>
      <c r="H716" s="17"/>
      <c r="I716" s="20" t="str">
        <f aca="false">IF(A716="","",IF(AND(A716&gt;=Summary!$B$10,A716&lt;=Summary!$B$11),"Year 1",IF(AND(A716&gt;=Summary!$E$10,A716&lt;=Summary!$E$11),"Year 2","Outside dates")))</f>
        <v/>
      </c>
    </row>
    <row r="717" customFormat="false" ht="15" hidden="false" customHeight="false" outlineLevel="0" collapsed="false">
      <c r="A717" s="16"/>
      <c r="B717" s="17"/>
      <c r="C717" s="17"/>
      <c r="D717" s="17"/>
      <c r="E717" s="18"/>
      <c r="F717" s="18"/>
      <c r="G717" s="19" t="str">
        <f aca="false">IF(AND(E717="",F717=""),"",N(E717)+N(F717))</f>
        <v/>
      </c>
      <c r="H717" s="17"/>
      <c r="I717" s="20" t="str">
        <f aca="false">IF(A717="","",IF(AND(A717&gt;=Summary!$B$10,A717&lt;=Summary!$B$11),"Year 1",IF(AND(A717&gt;=Summary!$E$10,A717&lt;=Summary!$E$11),"Year 2","Outside dates")))</f>
        <v/>
      </c>
    </row>
    <row r="718" customFormat="false" ht="15" hidden="false" customHeight="false" outlineLevel="0" collapsed="false">
      <c r="A718" s="16"/>
      <c r="B718" s="17"/>
      <c r="C718" s="17"/>
      <c r="D718" s="17"/>
      <c r="E718" s="18"/>
      <c r="F718" s="18"/>
      <c r="G718" s="19" t="str">
        <f aca="false">IF(AND(E718="",F718=""),"",N(E718)+N(F718))</f>
        <v/>
      </c>
      <c r="H718" s="17"/>
      <c r="I718" s="20" t="str">
        <f aca="false">IF(A718="","",IF(AND(A718&gt;=Summary!$B$10,A718&lt;=Summary!$B$11),"Year 1",IF(AND(A718&gt;=Summary!$E$10,A718&lt;=Summary!$E$11),"Year 2","Outside dates")))</f>
        <v/>
      </c>
    </row>
    <row r="719" customFormat="false" ht="15" hidden="false" customHeight="false" outlineLevel="0" collapsed="false">
      <c r="A719" s="16"/>
      <c r="B719" s="17"/>
      <c r="C719" s="17"/>
      <c r="D719" s="17"/>
      <c r="E719" s="18"/>
      <c r="F719" s="18"/>
      <c r="G719" s="19" t="str">
        <f aca="false">IF(AND(E719="",F719=""),"",N(E719)+N(F719))</f>
        <v/>
      </c>
      <c r="H719" s="17"/>
      <c r="I719" s="20" t="str">
        <f aca="false">IF(A719="","",IF(AND(A719&gt;=Summary!$B$10,A719&lt;=Summary!$B$11),"Year 1",IF(AND(A719&gt;=Summary!$E$10,A719&lt;=Summary!$E$11),"Year 2","Outside dates")))</f>
        <v/>
      </c>
    </row>
    <row r="720" customFormat="false" ht="15" hidden="false" customHeight="false" outlineLevel="0" collapsed="false">
      <c r="A720" s="16"/>
      <c r="B720" s="17"/>
      <c r="C720" s="17"/>
      <c r="D720" s="17"/>
      <c r="E720" s="18"/>
      <c r="F720" s="18"/>
      <c r="G720" s="19" t="str">
        <f aca="false">IF(AND(E720="",F720=""),"",N(E720)+N(F720))</f>
        <v/>
      </c>
      <c r="H720" s="17"/>
      <c r="I720" s="20" t="str">
        <f aca="false">IF(A720="","",IF(AND(A720&gt;=Summary!$B$10,A720&lt;=Summary!$B$11),"Year 1",IF(AND(A720&gt;=Summary!$E$10,A720&lt;=Summary!$E$11),"Year 2","Outside dates")))</f>
        <v/>
      </c>
    </row>
    <row r="721" customFormat="false" ht="15" hidden="false" customHeight="false" outlineLevel="0" collapsed="false">
      <c r="A721" s="16"/>
      <c r="B721" s="17"/>
      <c r="C721" s="17"/>
      <c r="D721" s="17"/>
      <c r="E721" s="18"/>
      <c r="F721" s="18"/>
      <c r="G721" s="19" t="str">
        <f aca="false">IF(AND(E721="",F721=""),"",N(E721)+N(F721))</f>
        <v/>
      </c>
      <c r="H721" s="17"/>
      <c r="I721" s="20" t="str">
        <f aca="false">IF(A721="","",IF(AND(A721&gt;=Summary!$B$10,A721&lt;=Summary!$B$11),"Year 1",IF(AND(A721&gt;=Summary!$E$10,A721&lt;=Summary!$E$11),"Year 2","Outside dates")))</f>
        <v/>
      </c>
    </row>
    <row r="722" customFormat="false" ht="15" hidden="false" customHeight="false" outlineLevel="0" collapsed="false">
      <c r="A722" s="16"/>
      <c r="B722" s="17"/>
      <c r="C722" s="17"/>
      <c r="D722" s="17"/>
      <c r="E722" s="18"/>
      <c r="F722" s="18"/>
      <c r="G722" s="19" t="str">
        <f aca="false">IF(AND(E722="",F722=""),"",N(E722)+N(F722))</f>
        <v/>
      </c>
      <c r="H722" s="17"/>
      <c r="I722" s="20" t="str">
        <f aca="false">IF(A722="","",IF(AND(A722&gt;=Summary!$B$10,A722&lt;=Summary!$B$11),"Year 1",IF(AND(A722&gt;=Summary!$E$10,A722&lt;=Summary!$E$11),"Year 2","Outside dates")))</f>
        <v/>
      </c>
    </row>
    <row r="723" customFormat="false" ht="15" hidden="false" customHeight="false" outlineLevel="0" collapsed="false">
      <c r="A723" s="16"/>
      <c r="B723" s="17"/>
      <c r="C723" s="17"/>
      <c r="D723" s="17"/>
      <c r="E723" s="18"/>
      <c r="F723" s="18"/>
      <c r="G723" s="19" t="str">
        <f aca="false">IF(AND(E723="",F723=""),"",N(E723)+N(F723))</f>
        <v/>
      </c>
      <c r="H723" s="17"/>
      <c r="I723" s="20" t="str">
        <f aca="false">IF(A723="","",IF(AND(A723&gt;=Summary!$B$10,A723&lt;=Summary!$B$11),"Year 1",IF(AND(A723&gt;=Summary!$E$10,A723&lt;=Summary!$E$11),"Year 2","Outside dates")))</f>
        <v/>
      </c>
    </row>
    <row r="724" customFormat="false" ht="15" hidden="false" customHeight="false" outlineLevel="0" collapsed="false">
      <c r="A724" s="16"/>
      <c r="B724" s="17"/>
      <c r="C724" s="17"/>
      <c r="D724" s="17"/>
      <c r="E724" s="18"/>
      <c r="F724" s="18"/>
      <c r="G724" s="19" t="str">
        <f aca="false">IF(AND(E724="",F724=""),"",N(E724)+N(F724))</f>
        <v/>
      </c>
      <c r="H724" s="17"/>
      <c r="I724" s="20" t="str">
        <f aca="false">IF(A724="","",IF(AND(A724&gt;=Summary!$B$10,A724&lt;=Summary!$B$11),"Year 1",IF(AND(A724&gt;=Summary!$E$10,A724&lt;=Summary!$E$11),"Year 2","Outside dates")))</f>
        <v/>
      </c>
    </row>
    <row r="725" customFormat="false" ht="15" hidden="false" customHeight="false" outlineLevel="0" collapsed="false">
      <c r="A725" s="16"/>
      <c r="B725" s="17"/>
      <c r="C725" s="17"/>
      <c r="D725" s="17"/>
      <c r="E725" s="18"/>
      <c r="F725" s="18"/>
      <c r="G725" s="19" t="str">
        <f aca="false">IF(AND(E725="",F725=""),"",N(E725)+N(F725))</f>
        <v/>
      </c>
      <c r="H725" s="17"/>
      <c r="I725" s="20" t="str">
        <f aca="false">IF(A725="","",IF(AND(A725&gt;=Summary!$B$10,A725&lt;=Summary!$B$11),"Year 1",IF(AND(A725&gt;=Summary!$E$10,A725&lt;=Summary!$E$11),"Year 2","Outside dates")))</f>
        <v/>
      </c>
    </row>
    <row r="726" customFormat="false" ht="15" hidden="false" customHeight="false" outlineLevel="0" collapsed="false">
      <c r="A726" s="16"/>
      <c r="B726" s="17"/>
      <c r="C726" s="17"/>
      <c r="D726" s="17"/>
      <c r="E726" s="18"/>
      <c r="F726" s="18"/>
      <c r="G726" s="19" t="str">
        <f aca="false">IF(AND(E726="",F726=""),"",N(E726)+N(F726))</f>
        <v/>
      </c>
      <c r="H726" s="17"/>
      <c r="I726" s="20" t="str">
        <f aca="false">IF(A726="","",IF(AND(A726&gt;=Summary!$B$10,A726&lt;=Summary!$B$11),"Year 1",IF(AND(A726&gt;=Summary!$E$10,A726&lt;=Summary!$E$11),"Year 2","Outside dates")))</f>
        <v/>
      </c>
    </row>
    <row r="727" customFormat="false" ht="15" hidden="false" customHeight="false" outlineLevel="0" collapsed="false">
      <c r="A727" s="16"/>
      <c r="B727" s="17"/>
      <c r="C727" s="17"/>
      <c r="D727" s="17"/>
      <c r="E727" s="18"/>
      <c r="F727" s="18"/>
      <c r="G727" s="19" t="str">
        <f aca="false">IF(AND(E727="",F727=""),"",N(E727)+N(F727))</f>
        <v/>
      </c>
      <c r="H727" s="17"/>
      <c r="I727" s="20" t="str">
        <f aca="false">IF(A727="","",IF(AND(A727&gt;=Summary!$B$10,A727&lt;=Summary!$B$11),"Year 1",IF(AND(A727&gt;=Summary!$E$10,A727&lt;=Summary!$E$11),"Year 2","Outside dates")))</f>
        <v/>
      </c>
    </row>
    <row r="728" customFormat="false" ht="15" hidden="false" customHeight="false" outlineLevel="0" collapsed="false">
      <c r="A728" s="16"/>
      <c r="B728" s="17"/>
      <c r="C728" s="17"/>
      <c r="D728" s="17"/>
      <c r="E728" s="18"/>
      <c r="F728" s="18"/>
      <c r="G728" s="19" t="str">
        <f aca="false">IF(AND(E728="",F728=""),"",N(E728)+N(F728))</f>
        <v/>
      </c>
      <c r="H728" s="17"/>
      <c r="I728" s="20" t="str">
        <f aca="false">IF(A728="","",IF(AND(A728&gt;=Summary!$B$10,A728&lt;=Summary!$B$11),"Year 1",IF(AND(A728&gt;=Summary!$E$10,A728&lt;=Summary!$E$11),"Year 2","Outside dates")))</f>
        <v/>
      </c>
    </row>
    <row r="729" customFormat="false" ht="15" hidden="false" customHeight="false" outlineLevel="0" collapsed="false">
      <c r="A729" s="16"/>
      <c r="B729" s="17"/>
      <c r="C729" s="17"/>
      <c r="D729" s="17"/>
      <c r="E729" s="18"/>
      <c r="F729" s="18"/>
      <c r="G729" s="19" t="str">
        <f aca="false">IF(AND(E729="",F729=""),"",N(E729)+N(F729))</f>
        <v/>
      </c>
      <c r="H729" s="17"/>
      <c r="I729" s="20" t="str">
        <f aca="false">IF(A729="","",IF(AND(A729&gt;=Summary!$B$10,A729&lt;=Summary!$B$11),"Year 1",IF(AND(A729&gt;=Summary!$E$10,A729&lt;=Summary!$E$11),"Year 2","Outside dates")))</f>
        <v/>
      </c>
    </row>
    <row r="730" customFormat="false" ht="15" hidden="false" customHeight="false" outlineLevel="0" collapsed="false">
      <c r="A730" s="16"/>
      <c r="B730" s="17"/>
      <c r="C730" s="17"/>
      <c r="D730" s="17"/>
      <c r="E730" s="18"/>
      <c r="F730" s="18"/>
      <c r="G730" s="19" t="str">
        <f aca="false">IF(AND(E730="",F730=""),"",N(E730)+N(F730))</f>
        <v/>
      </c>
      <c r="H730" s="17"/>
      <c r="I730" s="20" t="str">
        <f aca="false">IF(A730="","",IF(AND(A730&gt;=Summary!$B$10,A730&lt;=Summary!$B$11),"Year 1",IF(AND(A730&gt;=Summary!$E$10,A730&lt;=Summary!$E$11),"Year 2","Outside dates")))</f>
        <v/>
      </c>
    </row>
    <row r="731" customFormat="false" ht="15" hidden="false" customHeight="false" outlineLevel="0" collapsed="false">
      <c r="A731" s="16"/>
      <c r="B731" s="17"/>
      <c r="C731" s="17"/>
      <c r="D731" s="17"/>
      <c r="E731" s="18"/>
      <c r="F731" s="18"/>
      <c r="G731" s="19" t="str">
        <f aca="false">IF(AND(E731="",F731=""),"",N(E731)+N(F731))</f>
        <v/>
      </c>
      <c r="H731" s="17"/>
      <c r="I731" s="20" t="str">
        <f aca="false">IF(A731="","",IF(AND(A731&gt;=Summary!$B$10,A731&lt;=Summary!$B$11),"Year 1",IF(AND(A731&gt;=Summary!$E$10,A731&lt;=Summary!$E$11),"Year 2","Outside dates")))</f>
        <v/>
      </c>
    </row>
    <row r="732" customFormat="false" ht="15" hidden="false" customHeight="false" outlineLevel="0" collapsed="false">
      <c r="A732" s="16"/>
      <c r="B732" s="17"/>
      <c r="C732" s="17"/>
      <c r="D732" s="17"/>
      <c r="E732" s="18"/>
      <c r="F732" s="18"/>
      <c r="G732" s="19" t="str">
        <f aca="false">IF(AND(E732="",F732=""),"",N(E732)+N(F732))</f>
        <v/>
      </c>
      <c r="H732" s="17"/>
      <c r="I732" s="20" t="str">
        <f aca="false">IF(A732="","",IF(AND(A732&gt;=Summary!$B$10,A732&lt;=Summary!$B$11),"Year 1",IF(AND(A732&gt;=Summary!$E$10,A732&lt;=Summary!$E$11),"Year 2","Outside dates")))</f>
        <v/>
      </c>
    </row>
    <row r="733" customFormat="false" ht="15" hidden="false" customHeight="false" outlineLevel="0" collapsed="false">
      <c r="A733" s="16"/>
      <c r="B733" s="17"/>
      <c r="C733" s="17"/>
      <c r="D733" s="17"/>
      <c r="E733" s="18"/>
      <c r="F733" s="18"/>
      <c r="G733" s="19" t="str">
        <f aca="false">IF(AND(E733="",F733=""),"",N(E733)+N(F733))</f>
        <v/>
      </c>
      <c r="H733" s="17"/>
      <c r="I733" s="20" t="str">
        <f aca="false">IF(A733="","",IF(AND(A733&gt;=Summary!$B$10,A733&lt;=Summary!$B$11),"Year 1",IF(AND(A733&gt;=Summary!$E$10,A733&lt;=Summary!$E$11),"Year 2","Outside dates")))</f>
        <v/>
      </c>
    </row>
    <row r="734" customFormat="false" ht="15" hidden="false" customHeight="false" outlineLevel="0" collapsed="false">
      <c r="A734" s="16"/>
      <c r="B734" s="17"/>
      <c r="C734" s="17"/>
      <c r="D734" s="17"/>
      <c r="E734" s="18"/>
      <c r="F734" s="18"/>
      <c r="G734" s="19" t="str">
        <f aca="false">IF(AND(E734="",F734=""),"",N(E734)+N(F734))</f>
        <v/>
      </c>
      <c r="H734" s="17"/>
      <c r="I734" s="20" t="str">
        <f aca="false">IF(A734="","",IF(AND(A734&gt;=Summary!$B$10,A734&lt;=Summary!$B$11),"Year 1",IF(AND(A734&gt;=Summary!$E$10,A734&lt;=Summary!$E$11),"Year 2","Outside dates")))</f>
        <v/>
      </c>
    </row>
    <row r="735" customFormat="false" ht="15" hidden="false" customHeight="false" outlineLevel="0" collapsed="false">
      <c r="A735" s="16"/>
      <c r="B735" s="17"/>
      <c r="C735" s="17"/>
      <c r="D735" s="17"/>
      <c r="E735" s="18"/>
      <c r="F735" s="18"/>
      <c r="G735" s="19" t="str">
        <f aca="false">IF(AND(E735="",F735=""),"",N(E735)+N(F735))</f>
        <v/>
      </c>
      <c r="H735" s="17"/>
      <c r="I735" s="20" t="str">
        <f aca="false">IF(A735="","",IF(AND(A735&gt;=Summary!$B$10,A735&lt;=Summary!$B$11),"Year 1",IF(AND(A735&gt;=Summary!$E$10,A735&lt;=Summary!$E$11),"Year 2","Outside dates")))</f>
        <v/>
      </c>
    </row>
    <row r="736" customFormat="false" ht="15" hidden="false" customHeight="false" outlineLevel="0" collapsed="false">
      <c r="A736" s="16"/>
      <c r="B736" s="17"/>
      <c r="C736" s="17"/>
      <c r="D736" s="17"/>
      <c r="E736" s="18"/>
      <c r="F736" s="18"/>
      <c r="G736" s="19" t="str">
        <f aca="false">IF(AND(E736="",F736=""),"",N(E736)+N(F736))</f>
        <v/>
      </c>
      <c r="H736" s="17"/>
      <c r="I736" s="20" t="str">
        <f aca="false">IF(A736="","",IF(AND(A736&gt;=Summary!$B$10,A736&lt;=Summary!$B$11),"Year 1",IF(AND(A736&gt;=Summary!$E$10,A736&lt;=Summary!$E$11),"Year 2","Outside dates")))</f>
        <v/>
      </c>
    </row>
    <row r="737" customFormat="false" ht="15" hidden="false" customHeight="false" outlineLevel="0" collapsed="false">
      <c r="A737" s="16"/>
      <c r="B737" s="17"/>
      <c r="C737" s="17"/>
      <c r="D737" s="17"/>
      <c r="E737" s="18"/>
      <c r="F737" s="18"/>
      <c r="G737" s="19" t="str">
        <f aca="false">IF(AND(E737="",F737=""),"",N(E737)+N(F737))</f>
        <v/>
      </c>
      <c r="H737" s="17"/>
      <c r="I737" s="20" t="str">
        <f aca="false">IF(A737="","",IF(AND(A737&gt;=Summary!$B$10,A737&lt;=Summary!$B$11),"Year 1",IF(AND(A737&gt;=Summary!$E$10,A737&lt;=Summary!$E$11),"Year 2","Outside dates")))</f>
        <v/>
      </c>
    </row>
    <row r="738" customFormat="false" ht="15" hidden="false" customHeight="false" outlineLevel="0" collapsed="false">
      <c r="A738" s="16"/>
      <c r="B738" s="17"/>
      <c r="C738" s="17"/>
      <c r="D738" s="17"/>
      <c r="E738" s="18"/>
      <c r="F738" s="18"/>
      <c r="G738" s="19" t="str">
        <f aca="false">IF(AND(E738="",F738=""),"",N(E738)+N(F738))</f>
        <v/>
      </c>
      <c r="H738" s="17"/>
      <c r="I738" s="20" t="str">
        <f aca="false">IF(A738="","",IF(AND(A738&gt;=Summary!$B$10,A738&lt;=Summary!$B$11),"Year 1",IF(AND(A738&gt;=Summary!$E$10,A738&lt;=Summary!$E$11),"Year 2","Outside dates")))</f>
        <v/>
      </c>
    </row>
    <row r="739" customFormat="false" ht="15" hidden="false" customHeight="false" outlineLevel="0" collapsed="false">
      <c r="A739" s="16"/>
      <c r="B739" s="17"/>
      <c r="C739" s="17"/>
      <c r="D739" s="17"/>
      <c r="E739" s="18"/>
      <c r="F739" s="18"/>
      <c r="G739" s="19" t="str">
        <f aca="false">IF(AND(E739="",F739=""),"",N(E739)+N(F739))</f>
        <v/>
      </c>
      <c r="H739" s="17"/>
      <c r="I739" s="20" t="str">
        <f aca="false">IF(A739="","",IF(AND(A739&gt;=Summary!$B$10,A739&lt;=Summary!$B$11),"Year 1",IF(AND(A739&gt;=Summary!$E$10,A739&lt;=Summary!$E$11),"Year 2","Outside dates")))</f>
        <v/>
      </c>
    </row>
    <row r="740" customFormat="false" ht="15" hidden="false" customHeight="false" outlineLevel="0" collapsed="false">
      <c r="A740" s="16"/>
      <c r="B740" s="17"/>
      <c r="C740" s="17"/>
      <c r="D740" s="17"/>
      <c r="E740" s="18"/>
      <c r="F740" s="18"/>
      <c r="G740" s="19" t="str">
        <f aca="false">IF(AND(E740="",F740=""),"",N(E740)+N(F740))</f>
        <v/>
      </c>
      <c r="H740" s="17"/>
      <c r="I740" s="20" t="str">
        <f aca="false">IF(A740="","",IF(AND(A740&gt;=Summary!$B$10,A740&lt;=Summary!$B$11),"Year 1",IF(AND(A740&gt;=Summary!$E$10,A740&lt;=Summary!$E$11),"Year 2","Outside dates")))</f>
        <v/>
      </c>
    </row>
    <row r="741" customFormat="false" ht="15" hidden="false" customHeight="false" outlineLevel="0" collapsed="false">
      <c r="A741" s="16"/>
      <c r="B741" s="17"/>
      <c r="C741" s="17"/>
      <c r="D741" s="17"/>
      <c r="E741" s="18"/>
      <c r="F741" s="18"/>
      <c r="G741" s="19" t="str">
        <f aca="false">IF(AND(E741="",F741=""),"",N(E741)+N(F741))</f>
        <v/>
      </c>
      <c r="H741" s="17"/>
      <c r="I741" s="20" t="str">
        <f aca="false">IF(A741="","",IF(AND(A741&gt;=Summary!$B$10,A741&lt;=Summary!$B$11),"Year 1",IF(AND(A741&gt;=Summary!$E$10,A741&lt;=Summary!$E$11),"Year 2","Outside dates")))</f>
        <v/>
      </c>
    </row>
    <row r="742" customFormat="false" ht="15" hidden="false" customHeight="false" outlineLevel="0" collapsed="false">
      <c r="A742" s="16"/>
      <c r="B742" s="17"/>
      <c r="C742" s="17"/>
      <c r="D742" s="17"/>
      <c r="E742" s="18"/>
      <c r="F742" s="18"/>
      <c r="G742" s="19" t="str">
        <f aca="false">IF(AND(E742="",F742=""),"",N(E742)+N(F742))</f>
        <v/>
      </c>
      <c r="H742" s="17"/>
      <c r="I742" s="20" t="str">
        <f aca="false">IF(A742="","",IF(AND(A742&gt;=Summary!$B$10,A742&lt;=Summary!$B$11),"Year 1",IF(AND(A742&gt;=Summary!$E$10,A742&lt;=Summary!$E$11),"Year 2","Outside dates")))</f>
        <v/>
      </c>
    </row>
    <row r="743" customFormat="false" ht="15" hidden="false" customHeight="false" outlineLevel="0" collapsed="false">
      <c r="A743" s="16"/>
      <c r="B743" s="17"/>
      <c r="C743" s="17"/>
      <c r="D743" s="17"/>
      <c r="E743" s="18"/>
      <c r="F743" s="18"/>
      <c r="G743" s="19" t="str">
        <f aca="false">IF(AND(E743="",F743=""),"",N(E743)+N(F743))</f>
        <v/>
      </c>
      <c r="H743" s="17"/>
      <c r="I743" s="20" t="str">
        <f aca="false">IF(A743="","",IF(AND(A743&gt;=Summary!$B$10,A743&lt;=Summary!$B$11),"Year 1",IF(AND(A743&gt;=Summary!$E$10,A743&lt;=Summary!$E$11),"Year 2","Outside dates")))</f>
        <v/>
      </c>
    </row>
    <row r="744" customFormat="false" ht="15" hidden="false" customHeight="false" outlineLevel="0" collapsed="false">
      <c r="A744" s="16"/>
      <c r="B744" s="17"/>
      <c r="C744" s="17"/>
      <c r="D744" s="17"/>
      <c r="E744" s="18"/>
      <c r="F744" s="18"/>
      <c r="G744" s="19" t="str">
        <f aca="false">IF(AND(E744="",F744=""),"",N(E744)+N(F744))</f>
        <v/>
      </c>
      <c r="H744" s="17"/>
      <c r="I744" s="20" t="str">
        <f aca="false">IF(A744="","",IF(AND(A744&gt;=Summary!$B$10,A744&lt;=Summary!$B$11),"Year 1",IF(AND(A744&gt;=Summary!$E$10,A744&lt;=Summary!$E$11),"Year 2","Outside dates")))</f>
        <v/>
      </c>
    </row>
    <row r="745" customFormat="false" ht="15" hidden="false" customHeight="false" outlineLevel="0" collapsed="false">
      <c r="A745" s="16"/>
      <c r="B745" s="17"/>
      <c r="C745" s="17"/>
      <c r="D745" s="17"/>
      <c r="E745" s="18"/>
      <c r="F745" s="18"/>
      <c r="G745" s="19" t="str">
        <f aca="false">IF(AND(E745="",F745=""),"",N(E745)+N(F745))</f>
        <v/>
      </c>
      <c r="H745" s="17"/>
      <c r="I745" s="20" t="str">
        <f aca="false">IF(A745="","",IF(AND(A745&gt;=Summary!$B$10,A745&lt;=Summary!$B$11),"Year 1",IF(AND(A745&gt;=Summary!$E$10,A745&lt;=Summary!$E$11),"Year 2","Outside dates")))</f>
        <v/>
      </c>
    </row>
    <row r="746" customFormat="false" ht="15" hidden="false" customHeight="false" outlineLevel="0" collapsed="false">
      <c r="A746" s="16"/>
      <c r="B746" s="17"/>
      <c r="C746" s="17"/>
      <c r="D746" s="17"/>
      <c r="E746" s="18"/>
      <c r="F746" s="18"/>
      <c r="G746" s="19" t="str">
        <f aca="false">IF(AND(E746="",F746=""),"",N(E746)+N(F746))</f>
        <v/>
      </c>
      <c r="H746" s="17"/>
      <c r="I746" s="20" t="str">
        <f aca="false">IF(A746="","",IF(AND(A746&gt;=Summary!$B$10,A746&lt;=Summary!$B$11),"Year 1",IF(AND(A746&gt;=Summary!$E$10,A746&lt;=Summary!$E$11),"Year 2","Outside dates")))</f>
        <v/>
      </c>
    </row>
    <row r="747" customFormat="false" ht="15" hidden="false" customHeight="false" outlineLevel="0" collapsed="false">
      <c r="A747" s="16"/>
      <c r="B747" s="17"/>
      <c r="C747" s="17"/>
      <c r="D747" s="17"/>
      <c r="E747" s="18"/>
      <c r="F747" s="18"/>
      <c r="G747" s="19" t="str">
        <f aca="false">IF(AND(E747="",F747=""),"",N(E747)+N(F747))</f>
        <v/>
      </c>
      <c r="H747" s="17"/>
      <c r="I747" s="20" t="str">
        <f aca="false">IF(A747="","",IF(AND(A747&gt;=Summary!$B$10,A747&lt;=Summary!$B$11),"Year 1",IF(AND(A747&gt;=Summary!$E$10,A747&lt;=Summary!$E$11),"Year 2","Outside dates")))</f>
        <v/>
      </c>
    </row>
    <row r="748" customFormat="false" ht="15" hidden="false" customHeight="false" outlineLevel="0" collapsed="false">
      <c r="A748" s="16"/>
      <c r="B748" s="17"/>
      <c r="C748" s="17"/>
      <c r="D748" s="17"/>
      <c r="E748" s="18"/>
      <c r="F748" s="18"/>
      <c r="G748" s="19" t="str">
        <f aca="false">IF(AND(E748="",F748=""),"",N(E748)+N(F748))</f>
        <v/>
      </c>
      <c r="H748" s="17"/>
      <c r="I748" s="20" t="str">
        <f aca="false">IF(A748="","",IF(AND(A748&gt;=Summary!$B$10,A748&lt;=Summary!$B$11),"Year 1",IF(AND(A748&gt;=Summary!$E$10,A748&lt;=Summary!$E$11),"Year 2","Outside dates")))</f>
        <v/>
      </c>
    </row>
    <row r="749" customFormat="false" ht="15" hidden="false" customHeight="false" outlineLevel="0" collapsed="false">
      <c r="A749" s="16"/>
      <c r="B749" s="17"/>
      <c r="C749" s="17"/>
      <c r="D749" s="17"/>
      <c r="E749" s="18"/>
      <c r="F749" s="18"/>
      <c r="G749" s="19" t="str">
        <f aca="false">IF(AND(E749="",F749=""),"",N(E749)+N(F749))</f>
        <v/>
      </c>
      <c r="H749" s="17"/>
      <c r="I749" s="20" t="str">
        <f aca="false">IF(A749="","",IF(AND(A749&gt;=Summary!$B$10,A749&lt;=Summary!$B$11),"Year 1",IF(AND(A749&gt;=Summary!$E$10,A749&lt;=Summary!$E$11),"Year 2","Outside dates")))</f>
        <v/>
      </c>
    </row>
    <row r="750" customFormat="false" ht="15" hidden="false" customHeight="false" outlineLevel="0" collapsed="false">
      <c r="A750" s="16"/>
      <c r="B750" s="17"/>
      <c r="C750" s="17"/>
      <c r="D750" s="17"/>
      <c r="E750" s="18"/>
      <c r="F750" s="18"/>
      <c r="G750" s="19" t="str">
        <f aca="false">IF(AND(E750="",F750=""),"",N(E750)+N(F750))</f>
        <v/>
      </c>
      <c r="H750" s="17"/>
      <c r="I750" s="20" t="str">
        <f aca="false">IF(A750="","",IF(AND(A750&gt;=Summary!$B$10,A750&lt;=Summary!$B$11),"Year 1",IF(AND(A750&gt;=Summary!$E$10,A750&lt;=Summary!$E$11),"Year 2","Outside dates")))</f>
        <v/>
      </c>
    </row>
    <row r="751" customFormat="false" ht="15" hidden="false" customHeight="false" outlineLevel="0" collapsed="false">
      <c r="A751" s="16"/>
      <c r="B751" s="17"/>
      <c r="C751" s="17"/>
      <c r="D751" s="17"/>
      <c r="E751" s="18"/>
      <c r="F751" s="18"/>
      <c r="G751" s="19" t="str">
        <f aca="false">IF(AND(E751="",F751=""),"",N(E751)+N(F751))</f>
        <v/>
      </c>
      <c r="H751" s="17"/>
      <c r="I751" s="20" t="str">
        <f aca="false">IF(A751="","",IF(AND(A751&gt;=Summary!$B$10,A751&lt;=Summary!$B$11),"Year 1",IF(AND(A751&gt;=Summary!$E$10,A751&lt;=Summary!$E$11),"Year 2","Outside dates")))</f>
        <v/>
      </c>
    </row>
    <row r="752" customFormat="false" ht="15" hidden="false" customHeight="false" outlineLevel="0" collapsed="false">
      <c r="A752" s="16"/>
      <c r="B752" s="17"/>
      <c r="C752" s="17"/>
      <c r="D752" s="17"/>
      <c r="E752" s="18"/>
      <c r="F752" s="18"/>
      <c r="G752" s="19" t="str">
        <f aca="false">IF(AND(E752="",F752=""),"",N(E752)+N(F752))</f>
        <v/>
      </c>
      <c r="H752" s="17"/>
      <c r="I752" s="20" t="str">
        <f aca="false">IF(A752="","",IF(AND(A752&gt;=Summary!$B$10,A752&lt;=Summary!$B$11),"Year 1",IF(AND(A752&gt;=Summary!$E$10,A752&lt;=Summary!$E$11),"Year 2","Outside dates")))</f>
        <v/>
      </c>
    </row>
    <row r="753" customFormat="false" ht="15" hidden="false" customHeight="false" outlineLevel="0" collapsed="false">
      <c r="A753" s="16"/>
      <c r="B753" s="17"/>
      <c r="C753" s="17"/>
      <c r="D753" s="17"/>
      <c r="E753" s="18"/>
      <c r="F753" s="18"/>
      <c r="G753" s="19" t="str">
        <f aca="false">IF(AND(E753="",F753=""),"",N(E753)+N(F753))</f>
        <v/>
      </c>
      <c r="H753" s="17"/>
      <c r="I753" s="20" t="str">
        <f aca="false">IF(A753="","",IF(AND(A753&gt;=Summary!$B$10,A753&lt;=Summary!$B$11),"Year 1",IF(AND(A753&gt;=Summary!$E$10,A753&lt;=Summary!$E$11),"Year 2","Outside dates")))</f>
        <v/>
      </c>
    </row>
    <row r="754" customFormat="false" ht="15" hidden="false" customHeight="false" outlineLevel="0" collapsed="false">
      <c r="A754" s="16"/>
      <c r="B754" s="17"/>
      <c r="C754" s="17"/>
      <c r="D754" s="17"/>
      <c r="E754" s="18"/>
      <c r="F754" s="18"/>
      <c r="G754" s="19" t="str">
        <f aca="false">IF(AND(E754="",F754=""),"",N(E754)+N(F754))</f>
        <v/>
      </c>
      <c r="H754" s="17"/>
      <c r="I754" s="20" t="str">
        <f aca="false">IF(A754="","",IF(AND(A754&gt;=Summary!$B$10,A754&lt;=Summary!$B$11),"Year 1",IF(AND(A754&gt;=Summary!$E$10,A754&lt;=Summary!$E$11),"Year 2","Outside dates")))</f>
        <v/>
      </c>
    </row>
    <row r="755" customFormat="false" ht="15" hidden="false" customHeight="false" outlineLevel="0" collapsed="false">
      <c r="A755" s="16"/>
      <c r="B755" s="17"/>
      <c r="C755" s="17"/>
      <c r="D755" s="17"/>
      <c r="E755" s="18"/>
      <c r="F755" s="18"/>
      <c r="G755" s="19" t="str">
        <f aca="false">IF(AND(E755="",F755=""),"",N(E755)+N(F755))</f>
        <v/>
      </c>
      <c r="H755" s="17"/>
      <c r="I755" s="20" t="str">
        <f aca="false">IF(A755="","",IF(AND(A755&gt;=Summary!$B$10,A755&lt;=Summary!$B$11),"Year 1",IF(AND(A755&gt;=Summary!$E$10,A755&lt;=Summary!$E$11),"Year 2","Outside dates")))</f>
        <v/>
      </c>
    </row>
    <row r="756" customFormat="false" ht="15" hidden="false" customHeight="false" outlineLevel="0" collapsed="false">
      <c r="A756" s="16"/>
      <c r="B756" s="17"/>
      <c r="C756" s="17"/>
      <c r="D756" s="17"/>
      <c r="E756" s="18"/>
      <c r="F756" s="18"/>
      <c r="G756" s="19" t="str">
        <f aca="false">IF(AND(E756="",F756=""),"",N(E756)+N(F756))</f>
        <v/>
      </c>
      <c r="H756" s="17"/>
      <c r="I756" s="20" t="str">
        <f aca="false">IF(A756="","",IF(AND(A756&gt;=Summary!$B$10,A756&lt;=Summary!$B$11),"Year 1",IF(AND(A756&gt;=Summary!$E$10,A756&lt;=Summary!$E$11),"Year 2","Outside dates")))</f>
        <v/>
      </c>
    </row>
    <row r="757" customFormat="false" ht="15" hidden="false" customHeight="false" outlineLevel="0" collapsed="false">
      <c r="A757" s="16"/>
      <c r="B757" s="17"/>
      <c r="C757" s="17"/>
      <c r="D757" s="17"/>
      <c r="E757" s="18"/>
      <c r="F757" s="18"/>
      <c r="G757" s="19" t="str">
        <f aca="false">IF(AND(E757="",F757=""),"",N(E757)+N(F757))</f>
        <v/>
      </c>
      <c r="H757" s="17"/>
      <c r="I757" s="20" t="str">
        <f aca="false">IF(A757="","",IF(AND(A757&gt;=Summary!$B$10,A757&lt;=Summary!$B$11),"Year 1",IF(AND(A757&gt;=Summary!$E$10,A757&lt;=Summary!$E$11),"Year 2","Outside dates")))</f>
        <v/>
      </c>
    </row>
    <row r="758" customFormat="false" ht="15" hidden="false" customHeight="false" outlineLevel="0" collapsed="false">
      <c r="A758" s="16"/>
      <c r="B758" s="17"/>
      <c r="C758" s="17"/>
      <c r="D758" s="17"/>
      <c r="E758" s="18"/>
      <c r="F758" s="18"/>
      <c r="G758" s="19" t="str">
        <f aca="false">IF(AND(E758="",F758=""),"",N(E758)+N(F758))</f>
        <v/>
      </c>
      <c r="H758" s="17"/>
      <c r="I758" s="20" t="str">
        <f aca="false">IF(A758="","",IF(AND(A758&gt;=Summary!$B$10,A758&lt;=Summary!$B$11),"Year 1",IF(AND(A758&gt;=Summary!$E$10,A758&lt;=Summary!$E$11),"Year 2","Outside dates")))</f>
        <v/>
      </c>
    </row>
    <row r="759" customFormat="false" ht="15" hidden="false" customHeight="false" outlineLevel="0" collapsed="false">
      <c r="A759" s="16"/>
      <c r="B759" s="17"/>
      <c r="C759" s="17"/>
      <c r="D759" s="17"/>
      <c r="E759" s="18"/>
      <c r="F759" s="18"/>
      <c r="G759" s="19" t="str">
        <f aca="false">IF(AND(E759="",F759=""),"",N(E759)+N(F759))</f>
        <v/>
      </c>
      <c r="H759" s="17"/>
      <c r="I759" s="20" t="str">
        <f aca="false">IF(A759="","",IF(AND(A759&gt;=Summary!$B$10,A759&lt;=Summary!$B$11),"Year 1",IF(AND(A759&gt;=Summary!$E$10,A759&lt;=Summary!$E$11),"Year 2","Outside dates")))</f>
        <v/>
      </c>
    </row>
    <row r="760" customFormat="false" ht="15" hidden="false" customHeight="false" outlineLevel="0" collapsed="false">
      <c r="A760" s="16"/>
      <c r="B760" s="17"/>
      <c r="C760" s="17"/>
      <c r="D760" s="17"/>
      <c r="E760" s="18"/>
      <c r="F760" s="18"/>
      <c r="G760" s="19" t="str">
        <f aca="false">IF(AND(E760="",F760=""),"",N(E760)+N(F760))</f>
        <v/>
      </c>
      <c r="H760" s="17"/>
      <c r="I760" s="20" t="str">
        <f aca="false">IF(A760="","",IF(AND(A760&gt;=Summary!$B$10,A760&lt;=Summary!$B$11),"Year 1",IF(AND(A760&gt;=Summary!$E$10,A760&lt;=Summary!$E$11),"Year 2","Outside dates")))</f>
        <v/>
      </c>
    </row>
    <row r="761" customFormat="false" ht="15" hidden="false" customHeight="false" outlineLevel="0" collapsed="false">
      <c r="A761" s="16"/>
      <c r="B761" s="17"/>
      <c r="C761" s="17"/>
      <c r="D761" s="17"/>
      <c r="E761" s="18"/>
      <c r="F761" s="18"/>
      <c r="G761" s="19" t="str">
        <f aca="false">IF(AND(E761="",F761=""),"",N(E761)+N(F761))</f>
        <v/>
      </c>
      <c r="H761" s="17"/>
      <c r="I761" s="20" t="str">
        <f aca="false">IF(A761="","",IF(AND(A761&gt;=Summary!$B$10,A761&lt;=Summary!$B$11),"Year 1",IF(AND(A761&gt;=Summary!$E$10,A761&lt;=Summary!$E$11),"Year 2","Outside dates")))</f>
        <v/>
      </c>
    </row>
    <row r="762" customFormat="false" ht="15" hidden="false" customHeight="false" outlineLevel="0" collapsed="false">
      <c r="A762" s="16"/>
      <c r="B762" s="17"/>
      <c r="C762" s="17"/>
      <c r="D762" s="17"/>
      <c r="E762" s="18"/>
      <c r="F762" s="18"/>
      <c r="G762" s="19" t="str">
        <f aca="false">IF(AND(E762="",F762=""),"",N(E762)+N(F762))</f>
        <v/>
      </c>
      <c r="H762" s="17"/>
      <c r="I762" s="20" t="str">
        <f aca="false">IF(A762="","",IF(AND(A762&gt;=Summary!$B$10,A762&lt;=Summary!$B$11),"Year 1",IF(AND(A762&gt;=Summary!$E$10,A762&lt;=Summary!$E$11),"Year 2","Outside dates")))</f>
        <v/>
      </c>
    </row>
    <row r="763" customFormat="false" ht="15" hidden="false" customHeight="false" outlineLevel="0" collapsed="false">
      <c r="A763" s="16"/>
      <c r="B763" s="17"/>
      <c r="C763" s="17"/>
      <c r="D763" s="17"/>
      <c r="E763" s="18"/>
      <c r="F763" s="18"/>
      <c r="G763" s="19" t="str">
        <f aca="false">IF(AND(E763="",F763=""),"",N(E763)+N(F763))</f>
        <v/>
      </c>
      <c r="H763" s="17"/>
      <c r="I763" s="20" t="str">
        <f aca="false">IF(A763="","",IF(AND(A763&gt;=Summary!$B$10,A763&lt;=Summary!$B$11),"Year 1",IF(AND(A763&gt;=Summary!$E$10,A763&lt;=Summary!$E$11),"Year 2","Outside dates")))</f>
        <v/>
      </c>
    </row>
    <row r="764" customFormat="false" ht="15" hidden="false" customHeight="false" outlineLevel="0" collapsed="false">
      <c r="A764" s="16"/>
      <c r="B764" s="17"/>
      <c r="C764" s="17"/>
      <c r="D764" s="17"/>
      <c r="E764" s="18"/>
      <c r="F764" s="18"/>
      <c r="G764" s="19" t="str">
        <f aca="false">IF(AND(E764="",F764=""),"",N(E764)+N(F764))</f>
        <v/>
      </c>
      <c r="H764" s="17"/>
      <c r="I764" s="20" t="str">
        <f aca="false">IF(A764="","",IF(AND(A764&gt;=Summary!$B$10,A764&lt;=Summary!$B$11),"Year 1",IF(AND(A764&gt;=Summary!$E$10,A764&lt;=Summary!$E$11),"Year 2","Outside dates")))</f>
        <v/>
      </c>
    </row>
    <row r="765" customFormat="false" ht="15" hidden="false" customHeight="false" outlineLevel="0" collapsed="false">
      <c r="A765" s="16"/>
      <c r="B765" s="17"/>
      <c r="C765" s="17"/>
      <c r="D765" s="17"/>
      <c r="E765" s="18"/>
      <c r="F765" s="18"/>
      <c r="G765" s="19" t="str">
        <f aca="false">IF(AND(E765="",F765=""),"",N(E765)+N(F765))</f>
        <v/>
      </c>
      <c r="H765" s="17"/>
      <c r="I765" s="20" t="str">
        <f aca="false">IF(A765="","",IF(AND(A765&gt;=Summary!$B$10,A765&lt;=Summary!$B$11),"Year 1",IF(AND(A765&gt;=Summary!$E$10,A765&lt;=Summary!$E$11),"Year 2","Outside dates")))</f>
        <v/>
      </c>
    </row>
    <row r="766" customFormat="false" ht="15" hidden="false" customHeight="false" outlineLevel="0" collapsed="false">
      <c r="A766" s="16"/>
      <c r="B766" s="17"/>
      <c r="C766" s="17"/>
      <c r="D766" s="17"/>
      <c r="E766" s="18"/>
      <c r="F766" s="18"/>
      <c r="G766" s="19" t="str">
        <f aca="false">IF(AND(E766="",F766=""),"",N(E766)+N(F766))</f>
        <v/>
      </c>
      <c r="H766" s="17"/>
      <c r="I766" s="20" t="str">
        <f aca="false">IF(A766="","",IF(AND(A766&gt;=Summary!$B$10,A766&lt;=Summary!$B$11),"Year 1",IF(AND(A766&gt;=Summary!$E$10,A766&lt;=Summary!$E$11),"Year 2","Outside dates")))</f>
        <v/>
      </c>
    </row>
    <row r="767" customFormat="false" ht="15" hidden="false" customHeight="false" outlineLevel="0" collapsed="false">
      <c r="A767" s="16"/>
      <c r="B767" s="17"/>
      <c r="C767" s="17"/>
      <c r="D767" s="17"/>
      <c r="E767" s="18"/>
      <c r="F767" s="18"/>
      <c r="G767" s="19" t="str">
        <f aca="false">IF(AND(E767="",F767=""),"",N(E767)+N(F767))</f>
        <v/>
      </c>
      <c r="H767" s="17"/>
      <c r="I767" s="20" t="str">
        <f aca="false">IF(A767="","",IF(AND(A767&gt;=Summary!$B$10,A767&lt;=Summary!$B$11),"Year 1",IF(AND(A767&gt;=Summary!$E$10,A767&lt;=Summary!$E$11),"Year 2","Outside dates")))</f>
        <v/>
      </c>
    </row>
    <row r="768" customFormat="false" ht="15" hidden="false" customHeight="false" outlineLevel="0" collapsed="false">
      <c r="A768" s="16"/>
      <c r="B768" s="17"/>
      <c r="C768" s="17"/>
      <c r="D768" s="17"/>
      <c r="E768" s="18"/>
      <c r="F768" s="18"/>
      <c r="G768" s="19" t="str">
        <f aca="false">IF(AND(E768="",F768=""),"",N(E768)+N(F768))</f>
        <v/>
      </c>
      <c r="H768" s="17"/>
      <c r="I768" s="20" t="str">
        <f aca="false">IF(A768="","",IF(AND(A768&gt;=Summary!$B$10,A768&lt;=Summary!$B$11),"Year 1",IF(AND(A768&gt;=Summary!$E$10,A768&lt;=Summary!$E$11),"Year 2","Outside dates")))</f>
        <v/>
      </c>
    </row>
    <row r="769" customFormat="false" ht="15" hidden="false" customHeight="false" outlineLevel="0" collapsed="false">
      <c r="A769" s="16"/>
      <c r="B769" s="17"/>
      <c r="C769" s="17"/>
      <c r="D769" s="17"/>
      <c r="E769" s="18"/>
      <c r="F769" s="18"/>
      <c r="G769" s="19" t="str">
        <f aca="false">IF(AND(E769="",F769=""),"",N(E769)+N(F769))</f>
        <v/>
      </c>
      <c r="H769" s="17"/>
      <c r="I769" s="20" t="str">
        <f aca="false">IF(A769="","",IF(AND(A769&gt;=Summary!$B$10,A769&lt;=Summary!$B$11),"Year 1",IF(AND(A769&gt;=Summary!$E$10,A769&lt;=Summary!$E$11),"Year 2","Outside dates")))</f>
        <v/>
      </c>
    </row>
    <row r="770" customFormat="false" ht="15" hidden="false" customHeight="false" outlineLevel="0" collapsed="false">
      <c r="A770" s="16"/>
      <c r="B770" s="17"/>
      <c r="C770" s="17"/>
      <c r="D770" s="17"/>
      <c r="E770" s="18"/>
      <c r="F770" s="18"/>
      <c r="G770" s="19" t="str">
        <f aca="false">IF(AND(E770="",F770=""),"",N(E770)+N(F770))</f>
        <v/>
      </c>
      <c r="H770" s="17"/>
      <c r="I770" s="20" t="str">
        <f aca="false">IF(A770="","",IF(AND(A770&gt;=Summary!$B$10,A770&lt;=Summary!$B$11),"Year 1",IF(AND(A770&gt;=Summary!$E$10,A770&lt;=Summary!$E$11),"Year 2","Outside dates")))</f>
        <v/>
      </c>
    </row>
    <row r="771" customFormat="false" ht="15" hidden="false" customHeight="false" outlineLevel="0" collapsed="false">
      <c r="A771" s="16"/>
      <c r="B771" s="17"/>
      <c r="C771" s="17"/>
      <c r="D771" s="17"/>
      <c r="E771" s="18"/>
      <c r="F771" s="18"/>
      <c r="G771" s="19" t="str">
        <f aca="false">IF(AND(E771="",F771=""),"",N(E771)+N(F771))</f>
        <v/>
      </c>
      <c r="H771" s="17"/>
      <c r="I771" s="20" t="str">
        <f aca="false">IF(A771="","",IF(AND(A771&gt;=Summary!$B$10,A771&lt;=Summary!$B$11),"Year 1",IF(AND(A771&gt;=Summary!$E$10,A771&lt;=Summary!$E$11),"Year 2","Outside dates")))</f>
        <v/>
      </c>
    </row>
    <row r="772" customFormat="false" ht="15" hidden="false" customHeight="false" outlineLevel="0" collapsed="false">
      <c r="A772" s="16"/>
      <c r="B772" s="17"/>
      <c r="C772" s="17"/>
      <c r="D772" s="17"/>
      <c r="E772" s="18"/>
      <c r="F772" s="18"/>
      <c r="G772" s="19" t="str">
        <f aca="false">IF(AND(E772="",F772=""),"",N(E772)+N(F772))</f>
        <v/>
      </c>
      <c r="H772" s="17"/>
      <c r="I772" s="20" t="str">
        <f aca="false">IF(A772="","",IF(AND(A772&gt;=Summary!$B$10,A772&lt;=Summary!$B$11),"Year 1",IF(AND(A772&gt;=Summary!$E$10,A772&lt;=Summary!$E$11),"Year 2","Outside dates")))</f>
        <v/>
      </c>
    </row>
    <row r="773" customFormat="false" ht="15" hidden="false" customHeight="false" outlineLevel="0" collapsed="false">
      <c r="A773" s="16"/>
      <c r="B773" s="17"/>
      <c r="C773" s="17"/>
      <c r="D773" s="17"/>
      <c r="E773" s="18"/>
      <c r="F773" s="18"/>
      <c r="G773" s="19" t="str">
        <f aca="false">IF(AND(E773="",F773=""),"",N(E773)+N(F773))</f>
        <v/>
      </c>
      <c r="H773" s="17"/>
      <c r="I773" s="20" t="str">
        <f aca="false">IF(A773="","",IF(AND(A773&gt;=Summary!$B$10,A773&lt;=Summary!$B$11),"Year 1",IF(AND(A773&gt;=Summary!$E$10,A773&lt;=Summary!$E$11),"Year 2","Outside dates")))</f>
        <v/>
      </c>
    </row>
    <row r="774" customFormat="false" ht="15" hidden="false" customHeight="false" outlineLevel="0" collapsed="false">
      <c r="A774" s="16"/>
      <c r="B774" s="17"/>
      <c r="C774" s="17"/>
      <c r="D774" s="17"/>
      <c r="E774" s="18"/>
      <c r="F774" s="18"/>
      <c r="G774" s="19" t="str">
        <f aca="false">IF(AND(E774="",F774=""),"",N(E774)+N(F774))</f>
        <v/>
      </c>
      <c r="H774" s="17"/>
      <c r="I774" s="20" t="str">
        <f aca="false">IF(A774="","",IF(AND(A774&gt;=Summary!$B$10,A774&lt;=Summary!$B$11),"Year 1",IF(AND(A774&gt;=Summary!$E$10,A774&lt;=Summary!$E$11),"Year 2","Outside dates")))</f>
        <v/>
      </c>
    </row>
    <row r="775" customFormat="false" ht="15" hidden="false" customHeight="false" outlineLevel="0" collapsed="false">
      <c r="A775" s="16"/>
      <c r="B775" s="17"/>
      <c r="C775" s="17"/>
      <c r="D775" s="17"/>
      <c r="E775" s="18"/>
      <c r="F775" s="18"/>
      <c r="G775" s="19" t="str">
        <f aca="false">IF(AND(E775="",F775=""),"",N(E775)+N(F775))</f>
        <v/>
      </c>
      <c r="H775" s="17"/>
      <c r="I775" s="20" t="str">
        <f aca="false">IF(A775="","",IF(AND(A775&gt;=Summary!$B$10,A775&lt;=Summary!$B$11),"Year 1",IF(AND(A775&gt;=Summary!$E$10,A775&lt;=Summary!$E$11),"Year 2","Outside dates")))</f>
        <v/>
      </c>
    </row>
    <row r="776" customFormat="false" ht="15" hidden="false" customHeight="false" outlineLevel="0" collapsed="false">
      <c r="A776" s="16"/>
      <c r="B776" s="17"/>
      <c r="C776" s="17"/>
      <c r="D776" s="17"/>
      <c r="E776" s="18"/>
      <c r="F776" s="18"/>
      <c r="G776" s="19" t="str">
        <f aca="false">IF(AND(E776="",F776=""),"",N(E776)+N(F776))</f>
        <v/>
      </c>
      <c r="H776" s="17"/>
      <c r="I776" s="20" t="str">
        <f aca="false">IF(A776="","",IF(AND(A776&gt;=Summary!$B$10,A776&lt;=Summary!$B$11),"Year 1",IF(AND(A776&gt;=Summary!$E$10,A776&lt;=Summary!$E$11),"Year 2","Outside dates")))</f>
        <v/>
      </c>
    </row>
    <row r="777" customFormat="false" ht="15" hidden="false" customHeight="false" outlineLevel="0" collapsed="false">
      <c r="A777" s="16"/>
      <c r="B777" s="17"/>
      <c r="C777" s="17"/>
      <c r="D777" s="17"/>
      <c r="E777" s="18"/>
      <c r="F777" s="18"/>
      <c r="G777" s="19" t="str">
        <f aca="false">IF(AND(E777="",F777=""),"",N(E777)+N(F777))</f>
        <v/>
      </c>
      <c r="H777" s="17"/>
      <c r="I777" s="20" t="str">
        <f aca="false">IF(A777="","",IF(AND(A777&gt;=Summary!$B$10,A777&lt;=Summary!$B$11),"Year 1",IF(AND(A777&gt;=Summary!$E$10,A777&lt;=Summary!$E$11),"Year 2","Outside dates")))</f>
        <v/>
      </c>
    </row>
    <row r="778" customFormat="false" ht="15" hidden="false" customHeight="false" outlineLevel="0" collapsed="false">
      <c r="A778" s="16"/>
      <c r="B778" s="17"/>
      <c r="C778" s="17"/>
      <c r="D778" s="17"/>
      <c r="E778" s="18"/>
      <c r="F778" s="18"/>
      <c r="G778" s="19" t="str">
        <f aca="false">IF(AND(E778="",F778=""),"",N(E778)+N(F778))</f>
        <v/>
      </c>
      <c r="H778" s="17"/>
      <c r="I778" s="20" t="str">
        <f aca="false">IF(A778="","",IF(AND(A778&gt;=Summary!$B$10,A778&lt;=Summary!$B$11),"Year 1",IF(AND(A778&gt;=Summary!$E$10,A778&lt;=Summary!$E$11),"Year 2","Outside dates")))</f>
        <v/>
      </c>
    </row>
    <row r="779" customFormat="false" ht="15" hidden="false" customHeight="false" outlineLevel="0" collapsed="false">
      <c r="A779" s="16"/>
      <c r="B779" s="17"/>
      <c r="C779" s="17"/>
      <c r="D779" s="17"/>
      <c r="E779" s="18"/>
      <c r="F779" s="18"/>
      <c r="G779" s="19" t="str">
        <f aca="false">IF(AND(E779="",F779=""),"",N(E779)+N(F779))</f>
        <v/>
      </c>
      <c r="H779" s="17"/>
      <c r="I779" s="20" t="str">
        <f aca="false">IF(A779="","",IF(AND(A779&gt;=Summary!$B$10,A779&lt;=Summary!$B$11),"Year 1",IF(AND(A779&gt;=Summary!$E$10,A779&lt;=Summary!$E$11),"Year 2","Outside dates")))</f>
        <v/>
      </c>
    </row>
    <row r="780" customFormat="false" ht="15" hidden="false" customHeight="false" outlineLevel="0" collapsed="false">
      <c r="A780" s="16"/>
      <c r="B780" s="17"/>
      <c r="C780" s="17"/>
      <c r="D780" s="17"/>
      <c r="E780" s="18"/>
      <c r="F780" s="18"/>
      <c r="G780" s="19" t="str">
        <f aca="false">IF(AND(E780="",F780=""),"",N(E780)+N(F780))</f>
        <v/>
      </c>
      <c r="H780" s="17"/>
      <c r="I780" s="20" t="str">
        <f aca="false">IF(A780="","",IF(AND(A780&gt;=Summary!$B$10,A780&lt;=Summary!$B$11),"Year 1",IF(AND(A780&gt;=Summary!$E$10,A780&lt;=Summary!$E$11),"Year 2","Outside dates")))</f>
        <v/>
      </c>
    </row>
    <row r="781" customFormat="false" ht="15" hidden="false" customHeight="false" outlineLevel="0" collapsed="false">
      <c r="A781" s="16"/>
      <c r="B781" s="17"/>
      <c r="C781" s="17"/>
      <c r="D781" s="17"/>
      <c r="E781" s="18"/>
      <c r="F781" s="18"/>
      <c r="G781" s="19" t="str">
        <f aca="false">IF(AND(E781="",F781=""),"",N(E781)+N(F781))</f>
        <v/>
      </c>
      <c r="H781" s="17"/>
      <c r="I781" s="20" t="str">
        <f aca="false">IF(A781="","",IF(AND(A781&gt;=Summary!$B$10,A781&lt;=Summary!$B$11),"Year 1",IF(AND(A781&gt;=Summary!$E$10,A781&lt;=Summary!$E$11),"Year 2","Outside dates")))</f>
        <v/>
      </c>
    </row>
    <row r="782" customFormat="false" ht="15" hidden="false" customHeight="false" outlineLevel="0" collapsed="false">
      <c r="A782" s="16"/>
      <c r="B782" s="17"/>
      <c r="C782" s="17"/>
      <c r="D782" s="17"/>
      <c r="E782" s="18"/>
      <c r="F782" s="18"/>
      <c r="G782" s="19" t="str">
        <f aca="false">IF(AND(E782="",F782=""),"",N(E782)+N(F782))</f>
        <v/>
      </c>
      <c r="H782" s="17"/>
      <c r="I782" s="20" t="str">
        <f aca="false">IF(A782="","",IF(AND(A782&gt;=Summary!$B$10,A782&lt;=Summary!$B$11),"Year 1",IF(AND(A782&gt;=Summary!$E$10,A782&lt;=Summary!$E$11),"Year 2","Outside dates")))</f>
        <v/>
      </c>
    </row>
    <row r="783" customFormat="false" ht="15" hidden="false" customHeight="false" outlineLevel="0" collapsed="false">
      <c r="A783" s="16"/>
      <c r="B783" s="17"/>
      <c r="C783" s="17"/>
      <c r="D783" s="17"/>
      <c r="E783" s="18"/>
      <c r="F783" s="18"/>
      <c r="G783" s="19" t="str">
        <f aca="false">IF(AND(E783="",F783=""),"",N(E783)+N(F783))</f>
        <v/>
      </c>
      <c r="H783" s="17"/>
      <c r="I783" s="20" t="str">
        <f aca="false">IF(A783="","",IF(AND(A783&gt;=Summary!$B$10,A783&lt;=Summary!$B$11),"Year 1",IF(AND(A783&gt;=Summary!$E$10,A783&lt;=Summary!$E$11),"Year 2","Outside dates")))</f>
        <v/>
      </c>
    </row>
    <row r="784" customFormat="false" ht="15" hidden="false" customHeight="false" outlineLevel="0" collapsed="false">
      <c r="A784" s="16"/>
      <c r="B784" s="17"/>
      <c r="C784" s="17"/>
      <c r="D784" s="17"/>
      <c r="E784" s="18"/>
      <c r="F784" s="18"/>
      <c r="G784" s="19" t="str">
        <f aca="false">IF(AND(E784="",F784=""),"",N(E784)+N(F784))</f>
        <v/>
      </c>
      <c r="H784" s="17"/>
      <c r="I784" s="20" t="str">
        <f aca="false">IF(A784="","",IF(AND(A784&gt;=Summary!$B$10,A784&lt;=Summary!$B$11),"Year 1",IF(AND(A784&gt;=Summary!$E$10,A784&lt;=Summary!$E$11),"Year 2","Outside dates")))</f>
        <v/>
      </c>
    </row>
    <row r="785" customFormat="false" ht="15" hidden="false" customHeight="false" outlineLevel="0" collapsed="false">
      <c r="A785" s="16"/>
      <c r="B785" s="17"/>
      <c r="C785" s="17"/>
      <c r="D785" s="17"/>
      <c r="E785" s="18"/>
      <c r="F785" s="18"/>
      <c r="G785" s="19" t="str">
        <f aca="false">IF(AND(E785="",F785=""),"",N(E785)+N(F785))</f>
        <v/>
      </c>
      <c r="H785" s="17"/>
      <c r="I785" s="20" t="str">
        <f aca="false">IF(A785="","",IF(AND(A785&gt;=Summary!$B$10,A785&lt;=Summary!$B$11),"Year 1",IF(AND(A785&gt;=Summary!$E$10,A785&lt;=Summary!$E$11),"Year 2","Outside dates")))</f>
        <v/>
      </c>
    </row>
    <row r="786" customFormat="false" ht="15" hidden="false" customHeight="false" outlineLevel="0" collapsed="false">
      <c r="A786" s="16"/>
      <c r="B786" s="17"/>
      <c r="C786" s="17"/>
      <c r="D786" s="17"/>
      <c r="E786" s="18"/>
      <c r="F786" s="18"/>
      <c r="G786" s="19" t="str">
        <f aca="false">IF(AND(E786="",F786=""),"",N(E786)+N(F786))</f>
        <v/>
      </c>
      <c r="H786" s="17"/>
      <c r="I786" s="20" t="str">
        <f aca="false">IF(A786="","",IF(AND(A786&gt;=Summary!$B$10,A786&lt;=Summary!$B$11),"Year 1",IF(AND(A786&gt;=Summary!$E$10,A786&lt;=Summary!$E$11),"Year 2","Outside dates")))</f>
        <v/>
      </c>
    </row>
    <row r="787" customFormat="false" ht="15" hidden="false" customHeight="false" outlineLevel="0" collapsed="false">
      <c r="A787" s="16"/>
      <c r="B787" s="17"/>
      <c r="C787" s="17"/>
      <c r="D787" s="17"/>
      <c r="E787" s="18"/>
      <c r="F787" s="18"/>
      <c r="G787" s="19" t="str">
        <f aca="false">IF(AND(E787="",F787=""),"",N(E787)+N(F787))</f>
        <v/>
      </c>
      <c r="H787" s="17"/>
      <c r="I787" s="20" t="str">
        <f aca="false">IF(A787="","",IF(AND(A787&gt;=Summary!$B$10,A787&lt;=Summary!$B$11),"Year 1",IF(AND(A787&gt;=Summary!$E$10,A787&lt;=Summary!$E$11),"Year 2","Outside dates")))</f>
        <v/>
      </c>
    </row>
    <row r="788" customFormat="false" ht="15" hidden="false" customHeight="false" outlineLevel="0" collapsed="false">
      <c r="A788" s="16"/>
      <c r="B788" s="17"/>
      <c r="C788" s="17"/>
      <c r="D788" s="17"/>
      <c r="E788" s="18"/>
      <c r="F788" s="18"/>
      <c r="G788" s="19" t="str">
        <f aca="false">IF(AND(E788="",F788=""),"",N(E788)+N(F788))</f>
        <v/>
      </c>
      <c r="H788" s="17"/>
      <c r="I788" s="20" t="str">
        <f aca="false">IF(A788="","",IF(AND(A788&gt;=Summary!$B$10,A788&lt;=Summary!$B$11),"Year 1",IF(AND(A788&gt;=Summary!$E$10,A788&lt;=Summary!$E$11),"Year 2","Outside dates")))</f>
        <v/>
      </c>
    </row>
    <row r="789" customFormat="false" ht="15" hidden="false" customHeight="false" outlineLevel="0" collapsed="false">
      <c r="A789" s="16"/>
      <c r="B789" s="17"/>
      <c r="C789" s="17"/>
      <c r="D789" s="17"/>
      <c r="E789" s="18"/>
      <c r="F789" s="18"/>
      <c r="G789" s="19" t="str">
        <f aca="false">IF(AND(E789="",F789=""),"",N(E789)+N(F789))</f>
        <v/>
      </c>
      <c r="H789" s="17"/>
      <c r="I789" s="20" t="str">
        <f aca="false">IF(A789="","",IF(AND(A789&gt;=Summary!$B$10,A789&lt;=Summary!$B$11),"Year 1",IF(AND(A789&gt;=Summary!$E$10,A789&lt;=Summary!$E$11),"Year 2","Outside dates")))</f>
        <v/>
      </c>
    </row>
    <row r="790" customFormat="false" ht="15" hidden="false" customHeight="false" outlineLevel="0" collapsed="false">
      <c r="A790" s="16"/>
      <c r="B790" s="17"/>
      <c r="C790" s="17"/>
      <c r="D790" s="17"/>
      <c r="E790" s="18"/>
      <c r="F790" s="18"/>
      <c r="G790" s="19" t="str">
        <f aca="false">IF(AND(E790="",F790=""),"",N(E790)+N(F790))</f>
        <v/>
      </c>
      <c r="H790" s="17"/>
      <c r="I790" s="20" t="str">
        <f aca="false">IF(A790="","",IF(AND(A790&gt;=Summary!$B$10,A790&lt;=Summary!$B$11),"Year 1",IF(AND(A790&gt;=Summary!$E$10,A790&lt;=Summary!$E$11),"Year 2","Outside dates")))</f>
        <v/>
      </c>
    </row>
    <row r="791" customFormat="false" ht="15" hidden="false" customHeight="false" outlineLevel="0" collapsed="false">
      <c r="A791" s="16"/>
      <c r="B791" s="17"/>
      <c r="C791" s="17"/>
      <c r="D791" s="17"/>
      <c r="E791" s="18"/>
      <c r="F791" s="18"/>
      <c r="G791" s="19" t="str">
        <f aca="false">IF(AND(E791="",F791=""),"",N(E791)+N(F791))</f>
        <v/>
      </c>
      <c r="H791" s="17"/>
      <c r="I791" s="20" t="str">
        <f aca="false">IF(A791="","",IF(AND(A791&gt;=Summary!$B$10,A791&lt;=Summary!$B$11),"Year 1",IF(AND(A791&gt;=Summary!$E$10,A791&lt;=Summary!$E$11),"Year 2","Outside dates")))</f>
        <v/>
      </c>
    </row>
    <row r="792" customFormat="false" ht="15" hidden="false" customHeight="false" outlineLevel="0" collapsed="false">
      <c r="A792" s="16"/>
      <c r="B792" s="17"/>
      <c r="C792" s="17"/>
      <c r="D792" s="17"/>
      <c r="E792" s="18"/>
      <c r="F792" s="18"/>
      <c r="G792" s="19" t="str">
        <f aca="false">IF(AND(E792="",F792=""),"",N(E792)+N(F792))</f>
        <v/>
      </c>
      <c r="H792" s="17"/>
      <c r="I792" s="20" t="str">
        <f aca="false">IF(A792="","",IF(AND(A792&gt;=Summary!$B$10,A792&lt;=Summary!$B$11),"Year 1",IF(AND(A792&gt;=Summary!$E$10,A792&lt;=Summary!$E$11),"Year 2","Outside dates")))</f>
        <v/>
      </c>
    </row>
    <row r="793" customFormat="false" ht="15" hidden="false" customHeight="false" outlineLevel="0" collapsed="false">
      <c r="A793" s="16"/>
      <c r="B793" s="17"/>
      <c r="C793" s="17"/>
      <c r="D793" s="17"/>
      <c r="E793" s="18"/>
      <c r="F793" s="18"/>
      <c r="G793" s="19" t="str">
        <f aca="false">IF(AND(E793="",F793=""),"",N(E793)+N(F793))</f>
        <v/>
      </c>
      <c r="H793" s="17"/>
      <c r="I793" s="20" t="str">
        <f aca="false">IF(A793="","",IF(AND(A793&gt;=Summary!$B$10,A793&lt;=Summary!$B$11),"Year 1",IF(AND(A793&gt;=Summary!$E$10,A793&lt;=Summary!$E$11),"Year 2","Outside dates")))</f>
        <v/>
      </c>
    </row>
    <row r="794" customFormat="false" ht="15" hidden="false" customHeight="false" outlineLevel="0" collapsed="false">
      <c r="A794" s="16"/>
      <c r="B794" s="17"/>
      <c r="C794" s="17"/>
      <c r="D794" s="17"/>
      <c r="E794" s="18"/>
      <c r="F794" s="18"/>
      <c r="G794" s="19" t="str">
        <f aca="false">IF(AND(E794="",F794=""),"",N(E794)+N(F794))</f>
        <v/>
      </c>
      <c r="H794" s="17"/>
      <c r="I794" s="20" t="str">
        <f aca="false">IF(A794="","",IF(AND(A794&gt;=Summary!$B$10,A794&lt;=Summary!$B$11),"Year 1",IF(AND(A794&gt;=Summary!$E$10,A794&lt;=Summary!$E$11),"Year 2","Outside dates")))</f>
        <v/>
      </c>
    </row>
    <row r="795" customFormat="false" ht="15" hidden="false" customHeight="false" outlineLevel="0" collapsed="false">
      <c r="A795" s="16"/>
      <c r="B795" s="17"/>
      <c r="C795" s="17"/>
      <c r="D795" s="17"/>
      <c r="E795" s="18"/>
      <c r="F795" s="18"/>
      <c r="G795" s="19" t="str">
        <f aca="false">IF(AND(E795="",F795=""),"",N(E795)+N(F795))</f>
        <v/>
      </c>
      <c r="H795" s="17"/>
      <c r="I795" s="20" t="str">
        <f aca="false">IF(A795="","",IF(AND(A795&gt;=Summary!$B$10,A795&lt;=Summary!$B$11),"Year 1",IF(AND(A795&gt;=Summary!$E$10,A795&lt;=Summary!$E$11),"Year 2","Outside dates")))</f>
        <v/>
      </c>
    </row>
    <row r="796" customFormat="false" ht="15" hidden="false" customHeight="false" outlineLevel="0" collapsed="false">
      <c r="A796" s="16"/>
      <c r="B796" s="17"/>
      <c r="C796" s="17"/>
      <c r="D796" s="17"/>
      <c r="E796" s="18"/>
      <c r="F796" s="18"/>
      <c r="G796" s="19" t="str">
        <f aca="false">IF(AND(E796="",F796=""),"",N(E796)+N(F796))</f>
        <v/>
      </c>
      <c r="H796" s="17"/>
      <c r="I796" s="20" t="str">
        <f aca="false">IF(A796="","",IF(AND(A796&gt;=Summary!$B$10,A796&lt;=Summary!$B$11),"Year 1",IF(AND(A796&gt;=Summary!$E$10,A796&lt;=Summary!$E$11),"Year 2","Outside dates")))</f>
        <v/>
      </c>
    </row>
    <row r="797" customFormat="false" ht="15" hidden="false" customHeight="false" outlineLevel="0" collapsed="false">
      <c r="A797" s="16"/>
      <c r="B797" s="17"/>
      <c r="C797" s="17"/>
      <c r="D797" s="17"/>
      <c r="E797" s="18"/>
      <c r="F797" s="18"/>
      <c r="G797" s="19" t="str">
        <f aca="false">IF(AND(E797="",F797=""),"",N(E797)+N(F797))</f>
        <v/>
      </c>
      <c r="H797" s="17"/>
      <c r="I797" s="20" t="str">
        <f aca="false">IF(A797="","",IF(AND(A797&gt;=Summary!$B$10,A797&lt;=Summary!$B$11),"Year 1",IF(AND(A797&gt;=Summary!$E$10,A797&lt;=Summary!$E$11),"Year 2","Outside dates")))</f>
        <v/>
      </c>
    </row>
    <row r="798" customFormat="false" ht="15" hidden="false" customHeight="false" outlineLevel="0" collapsed="false">
      <c r="A798" s="16"/>
      <c r="B798" s="17"/>
      <c r="C798" s="17"/>
      <c r="D798" s="17"/>
      <c r="E798" s="18"/>
      <c r="F798" s="18"/>
      <c r="G798" s="19" t="str">
        <f aca="false">IF(AND(E798="",F798=""),"",N(E798)+N(F798))</f>
        <v/>
      </c>
      <c r="H798" s="17"/>
      <c r="I798" s="20" t="str">
        <f aca="false">IF(A798="","",IF(AND(A798&gt;=Summary!$B$10,A798&lt;=Summary!$B$11),"Year 1",IF(AND(A798&gt;=Summary!$E$10,A798&lt;=Summary!$E$11),"Year 2","Outside dates")))</f>
        <v/>
      </c>
    </row>
    <row r="799" customFormat="false" ht="15" hidden="false" customHeight="false" outlineLevel="0" collapsed="false">
      <c r="A799" s="16"/>
      <c r="B799" s="17"/>
      <c r="C799" s="17"/>
      <c r="D799" s="17"/>
      <c r="E799" s="18"/>
      <c r="F799" s="18"/>
      <c r="G799" s="19" t="str">
        <f aca="false">IF(AND(E799="",F799=""),"",N(E799)+N(F799))</f>
        <v/>
      </c>
      <c r="H799" s="17"/>
      <c r="I799" s="20" t="str">
        <f aca="false">IF(A799="","",IF(AND(A799&gt;=Summary!$B$10,A799&lt;=Summary!$B$11),"Year 1",IF(AND(A799&gt;=Summary!$E$10,A799&lt;=Summary!$E$11),"Year 2","Outside dates")))</f>
        <v/>
      </c>
    </row>
    <row r="800" customFormat="false" ht="15" hidden="false" customHeight="false" outlineLevel="0" collapsed="false">
      <c r="A800" s="16"/>
      <c r="B800" s="17"/>
      <c r="C800" s="17"/>
      <c r="D800" s="17"/>
      <c r="E800" s="18"/>
      <c r="F800" s="18"/>
      <c r="G800" s="19" t="str">
        <f aca="false">IF(AND(E800="",F800=""),"",N(E800)+N(F800))</f>
        <v/>
      </c>
      <c r="H800" s="17"/>
      <c r="I800" s="20" t="str">
        <f aca="false">IF(A800="","",IF(AND(A800&gt;=Summary!$B$10,A800&lt;=Summary!$B$11),"Year 1",IF(AND(A800&gt;=Summary!$E$10,A800&lt;=Summary!$E$11),"Year 2","Outside dates")))</f>
        <v/>
      </c>
    </row>
    <row r="801" customFormat="false" ht="15" hidden="false" customHeight="false" outlineLevel="0" collapsed="false">
      <c r="A801" s="16"/>
      <c r="B801" s="17"/>
      <c r="C801" s="17"/>
      <c r="D801" s="17"/>
      <c r="E801" s="18"/>
      <c r="F801" s="18"/>
      <c r="G801" s="19" t="str">
        <f aca="false">IF(AND(E801="",F801=""),"",N(E801)+N(F801))</f>
        <v/>
      </c>
      <c r="H801" s="17"/>
      <c r="I801" s="20" t="str">
        <f aca="false">IF(A801="","",IF(AND(A801&gt;=Summary!$B$10,A801&lt;=Summary!$B$11),"Year 1",IF(AND(A801&gt;=Summary!$E$10,A801&lt;=Summary!$E$11),"Year 2","Outside dates")))</f>
        <v/>
      </c>
    </row>
    <row r="802" customFormat="false" ht="15" hidden="false" customHeight="false" outlineLevel="0" collapsed="false">
      <c r="A802" s="16"/>
      <c r="B802" s="17"/>
      <c r="C802" s="17"/>
      <c r="D802" s="17"/>
      <c r="E802" s="18"/>
      <c r="F802" s="18"/>
      <c r="G802" s="19" t="str">
        <f aca="false">IF(AND(E802="",F802=""),"",N(E802)+N(F802))</f>
        <v/>
      </c>
      <c r="H802" s="17"/>
      <c r="I802" s="20" t="str">
        <f aca="false">IF(A802="","",IF(AND(A802&gt;=Summary!$B$10,A802&lt;=Summary!$B$11),"Year 1",IF(AND(A802&gt;=Summary!$E$10,A802&lt;=Summary!$E$11),"Year 2","Outside dates")))</f>
        <v/>
      </c>
    </row>
    <row r="803" customFormat="false" ht="15" hidden="false" customHeight="false" outlineLevel="0" collapsed="false">
      <c r="A803" s="16"/>
      <c r="B803" s="17"/>
      <c r="C803" s="17"/>
      <c r="D803" s="17"/>
      <c r="E803" s="18"/>
      <c r="F803" s="18"/>
      <c r="G803" s="19" t="str">
        <f aca="false">IF(AND(E803="",F803=""),"",N(E803)+N(F803))</f>
        <v/>
      </c>
      <c r="H803" s="17"/>
      <c r="I803" s="20" t="str">
        <f aca="false">IF(A803="","",IF(AND(A803&gt;=Summary!$B$10,A803&lt;=Summary!$B$11),"Year 1",IF(AND(A803&gt;=Summary!$E$10,A803&lt;=Summary!$E$11),"Year 2","Outside dates")))</f>
        <v/>
      </c>
    </row>
    <row r="804" customFormat="false" ht="15" hidden="false" customHeight="false" outlineLevel="0" collapsed="false">
      <c r="A804" s="16"/>
      <c r="B804" s="17"/>
      <c r="C804" s="17"/>
      <c r="D804" s="17"/>
      <c r="E804" s="18"/>
      <c r="F804" s="18"/>
      <c r="G804" s="19" t="str">
        <f aca="false">IF(AND(E804="",F804=""),"",N(E804)+N(F804))</f>
        <v/>
      </c>
      <c r="H804" s="17"/>
      <c r="I804" s="20" t="str">
        <f aca="false">IF(A804="","",IF(AND(A804&gt;=Summary!$B$10,A804&lt;=Summary!$B$11),"Year 1",IF(AND(A804&gt;=Summary!$E$10,A804&lt;=Summary!$E$11),"Year 2","Outside dates")))</f>
        <v/>
      </c>
    </row>
    <row r="805" customFormat="false" ht="15" hidden="false" customHeight="false" outlineLevel="0" collapsed="false">
      <c r="A805" s="16"/>
      <c r="B805" s="17"/>
      <c r="C805" s="17"/>
      <c r="D805" s="17"/>
      <c r="E805" s="18"/>
      <c r="F805" s="18"/>
      <c r="G805" s="19" t="str">
        <f aca="false">IF(AND(E805="",F805=""),"",N(E805)+N(F805))</f>
        <v/>
      </c>
      <c r="H805" s="17"/>
      <c r="I805" s="20" t="str">
        <f aca="false">IF(A805="","",IF(AND(A805&gt;=Summary!$B$10,A805&lt;=Summary!$B$11),"Year 1",IF(AND(A805&gt;=Summary!$E$10,A805&lt;=Summary!$E$11),"Year 2","Outside dates")))</f>
        <v/>
      </c>
    </row>
    <row r="806" customFormat="false" ht="15" hidden="false" customHeight="false" outlineLevel="0" collapsed="false">
      <c r="A806" s="16"/>
      <c r="B806" s="17"/>
      <c r="C806" s="17"/>
      <c r="D806" s="17"/>
      <c r="E806" s="18"/>
      <c r="F806" s="18"/>
      <c r="G806" s="19" t="str">
        <f aca="false">IF(AND(E806="",F806=""),"",N(E806)+N(F806))</f>
        <v/>
      </c>
      <c r="H806" s="17"/>
      <c r="I806" s="20" t="str">
        <f aca="false">IF(A806="","",IF(AND(A806&gt;=Summary!$B$10,A806&lt;=Summary!$B$11),"Year 1",IF(AND(A806&gt;=Summary!$E$10,A806&lt;=Summary!$E$11),"Year 2","Outside dates")))</f>
        <v/>
      </c>
    </row>
    <row r="807" customFormat="false" ht="15" hidden="false" customHeight="false" outlineLevel="0" collapsed="false">
      <c r="A807" s="16"/>
      <c r="B807" s="17"/>
      <c r="C807" s="17"/>
      <c r="D807" s="17"/>
      <c r="E807" s="18"/>
      <c r="F807" s="18"/>
      <c r="G807" s="19" t="str">
        <f aca="false">IF(AND(E807="",F807=""),"",N(E807)+N(F807))</f>
        <v/>
      </c>
      <c r="H807" s="17"/>
      <c r="I807" s="20" t="str">
        <f aca="false">IF(A807="","",IF(AND(A807&gt;=Summary!$B$10,A807&lt;=Summary!$B$11),"Year 1",IF(AND(A807&gt;=Summary!$E$10,A807&lt;=Summary!$E$11),"Year 2","Outside dates")))</f>
        <v/>
      </c>
    </row>
    <row r="808" customFormat="false" ht="15" hidden="false" customHeight="false" outlineLevel="0" collapsed="false">
      <c r="A808" s="16"/>
      <c r="B808" s="17"/>
      <c r="C808" s="17"/>
      <c r="D808" s="17"/>
      <c r="E808" s="18"/>
      <c r="F808" s="18"/>
      <c r="G808" s="19" t="str">
        <f aca="false">IF(AND(E808="",F808=""),"",N(E808)+N(F808))</f>
        <v/>
      </c>
      <c r="H808" s="17"/>
      <c r="I808" s="20" t="str">
        <f aca="false">IF(A808="","",IF(AND(A808&gt;=Summary!$B$10,A808&lt;=Summary!$B$11),"Year 1",IF(AND(A808&gt;=Summary!$E$10,A808&lt;=Summary!$E$11),"Year 2","Outside dates")))</f>
        <v/>
      </c>
    </row>
    <row r="809" customFormat="false" ht="15" hidden="false" customHeight="false" outlineLevel="0" collapsed="false">
      <c r="A809" s="16"/>
      <c r="B809" s="17"/>
      <c r="C809" s="17"/>
      <c r="D809" s="17"/>
      <c r="E809" s="18"/>
      <c r="F809" s="18"/>
      <c r="G809" s="19" t="str">
        <f aca="false">IF(AND(E809="",F809=""),"",N(E809)+N(F809))</f>
        <v/>
      </c>
      <c r="H809" s="17"/>
      <c r="I809" s="20" t="str">
        <f aca="false">IF(A809="","",IF(AND(A809&gt;=Summary!$B$10,A809&lt;=Summary!$B$11),"Year 1",IF(AND(A809&gt;=Summary!$E$10,A809&lt;=Summary!$E$11),"Year 2","Outside dates")))</f>
        <v/>
      </c>
    </row>
    <row r="810" customFormat="false" ht="15" hidden="false" customHeight="false" outlineLevel="0" collapsed="false">
      <c r="A810" s="16"/>
      <c r="B810" s="17"/>
      <c r="C810" s="17"/>
      <c r="D810" s="17"/>
      <c r="E810" s="18"/>
      <c r="F810" s="18"/>
      <c r="G810" s="19" t="str">
        <f aca="false">IF(AND(E810="",F810=""),"",N(E810)+N(F810))</f>
        <v/>
      </c>
      <c r="H810" s="17"/>
      <c r="I810" s="20" t="str">
        <f aca="false">IF(A810="","",IF(AND(A810&gt;=Summary!$B$10,A810&lt;=Summary!$B$11),"Year 1",IF(AND(A810&gt;=Summary!$E$10,A810&lt;=Summary!$E$11),"Year 2","Outside dates")))</f>
        <v/>
      </c>
    </row>
    <row r="811" customFormat="false" ht="15" hidden="false" customHeight="false" outlineLevel="0" collapsed="false">
      <c r="A811" s="16"/>
      <c r="B811" s="17"/>
      <c r="C811" s="17"/>
      <c r="D811" s="17"/>
      <c r="E811" s="18"/>
      <c r="F811" s="18"/>
      <c r="G811" s="19" t="str">
        <f aca="false">IF(AND(E811="",F811=""),"",N(E811)+N(F811))</f>
        <v/>
      </c>
      <c r="H811" s="17"/>
      <c r="I811" s="20" t="str">
        <f aca="false">IF(A811="","",IF(AND(A811&gt;=Summary!$B$10,A811&lt;=Summary!$B$11),"Year 1",IF(AND(A811&gt;=Summary!$E$10,A811&lt;=Summary!$E$11),"Year 2","Outside dates")))</f>
        <v/>
      </c>
    </row>
    <row r="812" customFormat="false" ht="15" hidden="false" customHeight="false" outlineLevel="0" collapsed="false">
      <c r="A812" s="16"/>
      <c r="B812" s="17"/>
      <c r="C812" s="17"/>
      <c r="D812" s="17"/>
      <c r="E812" s="18"/>
      <c r="F812" s="18"/>
      <c r="G812" s="19" t="str">
        <f aca="false">IF(AND(E812="",F812=""),"",N(E812)+N(F812))</f>
        <v/>
      </c>
      <c r="H812" s="17"/>
      <c r="I812" s="20" t="str">
        <f aca="false">IF(A812="","",IF(AND(A812&gt;=Summary!$B$10,A812&lt;=Summary!$B$11),"Year 1",IF(AND(A812&gt;=Summary!$E$10,A812&lt;=Summary!$E$11),"Year 2","Outside dates")))</f>
        <v/>
      </c>
    </row>
    <row r="813" customFormat="false" ht="15" hidden="false" customHeight="false" outlineLevel="0" collapsed="false">
      <c r="A813" s="16"/>
      <c r="B813" s="17"/>
      <c r="C813" s="17"/>
      <c r="D813" s="17"/>
      <c r="E813" s="18"/>
      <c r="F813" s="18"/>
      <c r="G813" s="19" t="str">
        <f aca="false">IF(AND(E813="",F813=""),"",N(E813)+N(F813))</f>
        <v/>
      </c>
      <c r="H813" s="17"/>
      <c r="I813" s="20" t="str">
        <f aca="false">IF(A813="","",IF(AND(A813&gt;=Summary!$B$10,A813&lt;=Summary!$B$11),"Year 1",IF(AND(A813&gt;=Summary!$E$10,A813&lt;=Summary!$E$11),"Year 2","Outside dates")))</f>
        <v/>
      </c>
    </row>
    <row r="814" customFormat="false" ht="15" hidden="false" customHeight="false" outlineLevel="0" collapsed="false">
      <c r="A814" s="16"/>
      <c r="B814" s="17"/>
      <c r="C814" s="17"/>
      <c r="D814" s="17"/>
      <c r="E814" s="18"/>
      <c r="F814" s="18"/>
      <c r="G814" s="19" t="str">
        <f aca="false">IF(AND(E814="",F814=""),"",N(E814)+N(F814))</f>
        <v/>
      </c>
      <c r="H814" s="17"/>
      <c r="I814" s="20" t="str">
        <f aca="false">IF(A814="","",IF(AND(A814&gt;=Summary!$B$10,A814&lt;=Summary!$B$11),"Year 1",IF(AND(A814&gt;=Summary!$E$10,A814&lt;=Summary!$E$11),"Year 2","Outside dates")))</f>
        <v/>
      </c>
    </row>
    <row r="815" customFormat="false" ht="15" hidden="false" customHeight="false" outlineLevel="0" collapsed="false">
      <c r="A815" s="16"/>
      <c r="B815" s="17"/>
      <c r="C815" s="17"/>
      <c r="D815" s="17"/>
      <c r="E815" s="18"/>
      <c r="F815" s="18"/>
      <c r="G815" s="19" t="str">
        <f aca="false">IF(AND(E815="",F815=""),"",N(E815)+N(F815))</f>
        <v/>
      </c>
      <c r="H815" s="17"/>
      <c r="I815" s="20" t="str">
        <f aca="false">IF(A815="","",IF(AND(A815&gt;=Summary!$B$10,A815&lt;=Summary!$B$11),"Year 1",IF(AND(A815&gt;=Summary!$E$10,A815&lt;=Summary!$E$11),"Year 2","Outside dates")))</f>
        <v/>
      </c>
    </row>
    <row r="816" customFormat="false" ht="15" hidden="false" customHeight="false" outlineLevel="0" collapsed="false">
      <c r="A816" s="16"/>
      <c r="B816" s="17"/>
      <c r="C816" s="17"/>
      <c r="D816" s="17"/>
      <c r="E816" s="18"/>
      <c r="F816" s="18"/>
      <c r="G816" s="19" t="str">
        <f aca="false">IF(AND(E816="",F816=""),"",N(E816)+N(F816))</f>
        <v/>
      </c>
      <c r="H816" s="17"/>
      <c r="I816" s="20" t="str">
        <f aca="false">IF(A816="","",IF(AND(A816&gt;=Summary!$B$10,A816&lt;=Summary!$B$11),"Year 1",IF(AND(A816&gt;=Summary!$E$10,A816&lt;=Summary!$E$11),"Year 2","Outside dates")))</f>
        <v/>
      </c>
    </row>
    <row r="817" customFormat="false" ht="15" hidden="false" customHeight="false" outlineLevel="0" collapsed="false">
      <c r="A817" s="16"/>
      <c r="B817" s="17"/>
      <c r="C817" s="17"/>
      <c r="D817" s="17"/>
      <c r="E817" s="18"/>
      <c r="F817" s="18"/>
      <c r="G817" s="19" t="str">
        <f aca="false">IF(AND(E817="",F817=""),"",N(E817)+N(F817))</f>
        <v/>
      </c>
      <c r="H817" s="17"/>
      <c r="I817" s="20" t="str">
        <f aca="false">IF(A817="","",IF(AND(A817&gt;=Summary!$B$10,A817&lt;=Summary!$B$11),"Year 1",IF(AND(A817&gt;=Summary!$E$10,A817&lt;=Summary!$E$11),"Year 2","Outside dates")))</f>
        <v/>
      </c>
    </row>
    <row r="818" customFormat="false" ht="15" hidden="false" customHeight="false" outlineLevel="0" collapsed="false">
      <c r="A818" s="16"/>
      <c r="B818" s="17"/>
      <c r="C818" s="17"/>
      <c r="D818" s="17"/>
      <c r="E818" s="18"/>
      <c r="F818" s="18"/>
      <c r="G818" s="19" t="str">
        <f aca="false">IF(AND(E818="",F818=""),"",N(E818)+N(F818))</f>
        <v/>
      </c>
      <c r="H818" s="17"/>
      <c r="I818" s="20" t="str">
        <f aca="false">IF(A818="","",IF(AND(A818&gt;=Summary!$B$10,A818&lt;=Summary!$B$11),"Year 1",IF(AND(A818&gt;=Summary!$E$10,A818&lt;=Summary!$E$11),"Year 2","Outside dates")))</f>
        <v/>
      </c>
    </row>
    <row r="819" customFormat="false" ht="15" hidden="false" customHeight="false" outlineLevel="0" collapsed="false">
      <c r="A819" s="16"/>
      <c r="B819" s="17"/>
      <c r="C819" s="17"/>
      <c r="D819" s="17"/>
      <c r="E819" s="18"/>
      <c r="F819" s="18"/>
      <c r="G819" s="19" t="str">
        <f aca="false">IF(AND(E819="",F819=""),"",N(E819)+N(F819))</f>
        <v/>
      </c>
      <c r="H819" s="17"/>
      <c r="I819" s="20" t="str">
        <f aca="false">IF(A819="","",IF(AND(A819&gt;=Summary!$B$10,A819&lt;=Summary!$B$11),"Year 1",IF(AND(A819&gt;=Summary!$E$10,A819&lt;=Summary!$E$11),"Year 2","Outside dates")))</f>
        <v/>
      </c>
    </row>
    <row r="820" customFormat="false" ht="15" hidden="false" customHeight="false" outlineLevel="0" collapsed="false">
      <c r="A820" s="16"/>
      <c r="B820" s="17"/>
      <c r="C820" s="17"/>
      <c r="D820" s="17"/>
      <c r="E820" s="18"/>
      <c r="F820" s="18"/>
      <c r="G820" s="19" t="str">
        <f aca="false">IF(AND(E820="",F820=""),"",N(E820)+N(F820))</f>
        <v/>
      </c>
      <c r="H820" s="17"/>
      <c r="I820" s="20" t="str">
        <f aca="false">IF(A820="","",IF(AND(A820&gt;=Summary!$B$10,A820&lt;=Summary!$B$11),"Year 1",IF(AND(A820&gt;=Summary!$E$10,A820&lt;=Summary!$E$11),"Year 2","Outside dates")))</f>
        <v/>
      </c>
    </row>
    <row r="821" customFormat="false" ht="15" hidden="false" customHeight="false" outlineLevel="0" collapsed="false">
      <c r="A821" s="16"/>
      <c r="B821" s="17"/>
      <c r="C821" s="17"/>
      <c r="D821" s="17"/>
      <c r="E821" s="18"/>
      <c r="F821" s="18"/>
      <c r="G821" s="19" t="str">
        <f aca="false">IF(AND(E821="",F821=""),"",N(E821)+N(F821))</f>
        <v/>
      </c>
      <c r="H821" s="17"/>
      <c r="I821" s="20" t="str">
        <f aca="false">IF(A821="","",IF(AND(A821&gt;=Summary!$B$10,A821&lt;=Summary!$B$11),"Year 1",IF(AND(A821&gt;=Summary!$E$10,A821&lt;=Summary!$E$11),"Year 2","Outside dates")))</f>
        <v/>
      </c>
    </row>
    <row r="822" customFormat="false" ht="15" hidden="false" customHeight="false" outlineLevel="0" collapsed="false">
      <c r="A822" s="16"/>
      <c r="B822" s="17"/>
      <c r="C822" s="17"/>
      <c r="D822" s="17"/>
      <c r="E822" s="18"/>
      <c r="F822" s="18"/>
      <c r="G822" s="19" t="str">
        <f aca="false">IF(AND(E822="",F822=""),"",N(E822)+N(F822))</f>
        <v/>
      </c>
      <c r="H822" s="17"/>
      <c r="I822" s="20" t="str">
        <f aca="false">IF(A822="","",IF(AND(A822&gt;=Summary!$B$10,A822&lt;=Summary!$B$11),"Year 1",IF(AND(A822&gt;=Summary!$E$10,A822&lt;=Summary!$E$11),"Year 2","Outside dates")))</f>
        <v/>
      </c>
    </row>
    <row r="823" customFormat="false" ht="15" hidden="false" customHeight="false" outlineLevel="0" collapsed="false">
      <c r="A823" s="16"/>
      <c r="B823" s="17"/>
      <c r="C823" s="17"/>
      <c r="D823" s="17"/>
      <c r="E823" s="18"/>
      <c r="F823" s="18"/>
      <c r="G823" s="19" t="str">
        <f aca="false">IF(AND(E823="",F823=""),"",N(E823)+N(F823))</f>
        <v/>
      </c>
      <c r="H823" s="17"/>
      <c r="I823" s="20" t="str">
        <f aca="false">IF(A823="","",IF(AND(A823&gt;=Summary!$B$10,A823&lt;=Summary!$B$11),"Year 1",IF(AND(A823&gt;=Summary!$E$10,A823&lt;=Summary!$E$11),"Year 2","Outside dates")))</f>
        <v/>
      </c>
    </row>
    <row r="824" customFormat="false" ht="15" hidden="false" customHeight="false" outlineLevel="0" collapsed="false">
      <c r="A824" s="16"/>
      <c r="B824" s="17"/>
      <c r="C824" s="17"/>
      <c r="D824" s="17"/>
      <c r="E824" s="18"/>
      <c r="F824" s="18"/>
      <c r="G824" s="19" t="str">
        <f aca="false">IF(AND(E824="",F824=""),"",N(E824)+N(F824))</f>
        <v/>
      </c>
      <c r="H824" s="17"/>
      <c r="I824" s="20" t="str">
        <f aca="false">IF(A824="","",IF(AND(A824&gt;=Summary!$B$10,A824&lt;=Summary!$B$11),"Year 1",IF(AND(A824&gt;=Summary!$E$10,A824&lt;=Summary!$E$11),"Year 2","Outside dates")))</f>
        <v/>
      </c>
    </row>
    <row r="825" customFormat="false" ht="15" hidden="false" customHeight="false" outlineLevel="0" collapsed="false">
      <c r="A825" s="16"/>
      <c r="B825" s="17"/>
      <c r="C825" s="17"/>
      <c r="D825" s="17"/>
      <c r="E825" s="18"/>
      <c r="F825" s="18"/>
      <c r="G825" s="19" t="str">
        <f aca="false">IF(AND(E825="",F825=""),"",N(E825)+N(F825))</f>
        <v/>
      </c>
      <c r="H825" s="17"/>
      <c r="I825" s="20" t="str">
        <f aca="false">IF(A825="","",IF(AND(A825&gt;=Summary!$B$10,A825&lt;=Summary!$B$11),"Year 1",IF(AND(A825&gt;=Summary!$E$10,A825&lt;=Summary!$E$11),"Year 2","Outside dates")))</f>
        <v/>
      </c>
    </row>
    <row r="826" customFormat="false" ht="15" hidden="false" customHeight="false" outlineLevel="0" collapsed="false">
      <c r="A826" s="16"/>
      <c r="B826" s="17"/>
      <c r="C826" s="17"/>
      <c r="D826" s="17"/>
      <c r="E826" s="18"/>
      <c r="F826" s="18"/>
      <c r="G826" s="19" t="str">
        <f aca="false">IF(AND(E826="",F826=""),"",N(E826)+N(F826))</f>
        <v/>
      </c>
      <c r="H826" s="17"/>
      <c r="I826" s="20" t="str">
        <f aca="false">IF(A826="","",IF(AND(A826&gt;=Summary!$B$10,A826&lt;=Summary!$B$11),"Year 1",IF(AND(A826&gt;=Summary!$E$10,A826&lt;=Summary!$E$11),"Year 2","Outside dates")))</f>
        <v/>
      </c>
    </row>
    <row r="827" customFormat="false" ht="15" hidden="false" customHeight="false" outlineLevel="0" collapsed="false">
      <c r="A827" s="16"/>
      <c r="B827" s="17"/>
      <c r="C827" s="17"/>
      <c r="D827" s="17"/>
      <c r="E827" s="18"/>
      <c r="F827" s="18"/>
      <c r="G827" s="19" t="str">
        <f aca="false">IF(AND(E827="",F827=""),"",N(E827)+N(F827))</f>
        <v/>
      </c>
      <c r="H827" s="17"/>
      <c r="I827" s="20" t="str">
        <f aca="false">IF(A827="","",IF(AND(A827&gt;=Summary!$B$10,A827&lt;=Summary!$B$11),"Year 1",IF(AND(A827&gt;=Summary!$E$10,A827&lt;=Summary!$E$11),"Year 2","Outside dates")))</f>
        <v/>
      </c>
    </row>
    <row r="828" customFormat="false" ht="15" hidden="false" customHeight="false" outlineLevel="0" collapsed="false">
      <c r="A828" s="16"/>
      <c r="B828" s="17"/>
      <c r="C828" s="17"/>
      <c r="D828" s="17"/>
      <c r="E828" s="18"/>
      <c r="F828" s="18"/>
      <c r="G828" s="19" t="str">
        <f aca="false">IF(AND(E828="",F828=""),"",N(E828)+N(F828))</f>
        <v/>
      </c>
      <c r="H828" s="17"/>
      <c r="I828" s="20" t="str">
        <f aca="false">IF(A828="","",IF(AND(A828&gt;=Summary!$B$10,A828&lt;=Summary!$B$11),"Year 1",IF(AND(A828&gt;=Summary!$E$10,A828&lt;=Summary!$E$11),"Year 2","Outside dates")))</f>
        <v/>
      </c>
    </row>
    <row r="829" customFormat="false" ht="15" hidden="false" customHeight="false" outlineLevel="0" collapsed="false">
      <c r="A829" s="16"/>
      <c r="B829" s="17"/>
      <c r="C829" s="17"/>
      <c r="D829" s="17"/>
      <c r="E829" s="18"/>
      <c r="F829" s="18"/>
      <c r="G829" s="19" t="str">
        <f aca="false">IF(AND(E829="",F829=""),"",N(E829)+N(F829))</f>
        <v/>
      </c>
      <c r="H829" s="17"/>
      <c r="I829" s="20" t="str">
        <f aca="false">IF(A829="","",IF(AND(A829&gt;=Summary!$B$10,A829&lt;=Summary!$B$11),"Year 1",IF(AND(A829&gt;=Summary!$E$10,A829&lt;=Summary!$E$11),"Year 2","Outside dates")))</f>
        <v/>
      </c>
    </row>
    <row r="830" customFormat="false" ht="15" hidden="false" customHeight="false" outlineLevel="0" collapsed="false">
      <c r="A830" s="16"/>
      <c r="B830" s="17"/>
      <c r="C830" s="17"/>
      <c r="D830" s="17"/>
      <c r="E830" s="18"/>
      <c r="F830" s="18"/>
      <c r="G830" s="19" t="str">
        <f aca="false">IF(AND(E830="",F830=""),"",N(E830)+N(F830))</f>
        <v/>
      </c>
      <c r="H830" s="17"/>
      <c r="I830" s="20" t="str">
        <f aca="false">IF(A830="","",IF(AND(A830&gt;=Summary!$B$10,A830&lt;=Summary!$B$11),"Year 1",IF(AND(A830&gt;=Summary!$E$10,A830&lt;=Summary!$E$11),"Year 2","Outside dates")))</f>
        <v/>
      </c>
    </row>
    <row r="831" customFormat="false" ht="15" hidden="false" customHeight="false" outlineLevel="0" collapsed="false">
      <c r="A831" s="16"/>
      <c r="B831" s="17"/>
      <c r="C831" s="17"/>
      <c r="D831" s="17"/>
      <c r="E831" s="18"/>
      <c r="F831" s="18"/>
      <c r="G831" s="19" t="str">
        <f aca="false">IF(AND(E831="",F831=""),"",N(E831)+N(F831))</f>
        <v/>
      </c>
      <c r="H831" s="17"/>
      <c r="I831" s="20" t="str">
        <f aca="false">IF(A831="","",IF(AND(A831&gt;=Summary!$B$10,A831&lt;=Summary!$B$11),"Year 1",IF(AND(A831&gt;=Summary!$E$10,A831&lt;=Summary!$E$11),"Year 2","Outside dates")))</f>
        <v/>
      </c>
    </row>
    <row r="832" customFormat="false" ht="15" hidden="false" customHeight="false" outlineLevel="0" collapsed="false">
      <c r="A832" s="16"/>
      <c r="B832" s="17"/>
      <c r="C832" s="17"/>
      <c r="D832" s="17"/>
      <c r="E832" s="18"/>
      <c r="F832" s="18"/>
      <c r="G832" s="19" t="str">
        <f aca="false">IF(AND(E832="",F832=""),"",N(E832)+N(F832))</f>
        <v/>
      </c>
      <c r="H832" s="17"/>
      <c r="I832" s="20" t="str">
        <f aca="false">IF(A832="","",IF(AND(A832&gt;=Summary!$B$10,A832&lt;=Summary!$B$11),"Year 1",IF(AND(A832&gt;=Summary!$E$10,A832&lt;=Summary!$E$11),"Year 2","Outside dates")))</f>
        <v/>
      </c>
    </row>
    <row r="833" customFormat="false" ht="15" hidden="false" customHeight="false" outlineLevel="0" collapsed="false">
      <c r="A833" s="16"/>
      <c r="B833" s="17"/>
      <c r="C833" s="17"/>
      <c r="D833" s="17"/>
      <c r="E833" s="18"/>
      <c r="F833" s="18"/>
      <c r="G833" s="19" t="str">
        <f aca="false">IF(AND(E833="",F833=""),"",N(E833)+N(F833))</f>
        <v/>
      </c>
      <c r="H833" s="17"/>
      <c r="I833" s="20" t="str">
        <f aca="false">IF(A833="","",IF(AND(A833&gt;=Summary!$B$10,A833&lt;=Summary!$B$11),"Year 1",IF(AND(A833&gt;=Summary!$E$10,A833&lt;=Summary!$E$11),"Year 2","Outside dates")))</f>
        <v/>
      </c>
    </row>
    <row r="834" customFormat="false" ht="15" hidden="false" customHeight="false" outlineLevel="0" collapsed="false">
      <c r="A834" s="16"/>
      <c r="B834" s="17"/>
      <c r="C834" s="17"/>
      <c r="D834" s="17"/>
      <c r="E834" s="18"/>
      <c r="F834" s="18"/>
      <c r="G834" s="19" t="str">
        <f aca="false">IF(AND(E834="",F834=""),"",N(E834)+N(F834))</f>
        <v/>
      </c>
      <c r="H834" s="17"/>
      <c r="I834" s="20" t="str">
        <f aca="false">IF(A834="","",IF(AND(A834&gt;=Summary!$B$10,A834&lt;=Summary!$B$11),"Year 1",IF(AND(A834&gt;=Summary!$E$10,A834&lt;=Summary!$E$11),"Year 2","Outside dates")))</f>
        <v/>
      </c>
    </row>
    <row r="835" customFormat="false" ht="15" hidden="false" customHeight="false" outlineLevel="0" collapsed="false">
      <c r="A835" s="16"/>
      <c r="B835" s="17"/>
      <c r="C835" s="17"/>
      <c r="D835" s="17"/>
      <c r="E835" s="18"/>
      <c r="F835" s="18"/>
      <c r="G835" s="19" t="str">
        <f aca="false">IF(AND(E835="",F835=""),"",N(E835)+N(F835))</f>
        <v/>
      </c>
      <c r="H835" s="17"/>
      <c r="I835" s="20" t="str">
        <f aca="false">IF(A835="","",IF(AND(A835&gt;=Summary!$B$10,A835&lt;=Summary!$B$11),"Year 1",IF(AND(A835&gt;=Summary!$E$10,A835&lt;=Summary!$E$11),"Year 2","Outside dates")))</f>
        <v/>
      </c>
    </row>
    <row r="836" customFormat="false" ht="15" hidden="false" customHeight="false" outlineLevel="0" collapsed="false">
      <c r="A836" s="16"/>
      <c r="B836" s="17"/>
      <c r="C836" s="17"/>
      <c r="D836" s="17"/>
      <c r="E836" s="18"/>
      <c r="F836" s="18"/>
      <c r="G836" s="19" t="str">
        <f aca="false">IF(AND(E836="",F836=""),"",N(E836)+N(F836))</f>
        <v/>
      </c>
      <c r="H836" s="17"/>
      <c r="I836" s="20" t="str">
        <f aca="false">IF(A836="","",IF(AND(A836&gt;=Summary!$B$10,A836&lt;=Summary!$B$11),"Year 1",IF(AND(A836&gt;=Summary!$E$10,A836&lt;=Summary!$E$11),"Year 2","Outside dates")))</f>
        <v/>
      </c>
    </row>
    <row r="837" customFormat="false" ht="15" hidden="false" customHeight="false" outlineLevel="0" collapsed="false">
      <c r="A837" s="16"/>
      <c r="B837" s="17"/>
      <c r="C837" s="17"/>
      <c r="D837" s="17"/>
      <c r="E837" s="18"/>
      <c r="F837" s="18"/>
      <c r="G837" s="19" t="str">
        <f aca="false">IF(AND(E837="",F837=""),"",N(E837)+N(F837))</f>
        <v/>
      </c>
      <c r="H837" s="17"/>
      <c r="I837" s="20" t="str">
        <f aca="false">IF(A837="","",IF(AND(A837&gt;=Summary!$B$10,A837&lt;=Summary!$B$11),"Year 1",IF(AND(A837&gt;=Summary!$E$10,A837&lt;=Summary!$E$11),"Year 2","Outside dates")))</f>
        <v/>
      </c>
    </row>
    <row r="838" customFormat="false" ht="15" hidden="false" customHeight="false" outlineLevel="0" collapsed="false">
      <c r="A838" s="16"/>
      <c r="B838" s="17"/>
      <c r="C838" s="17"/>
      <c r="D838" s="17"/>
      <c r="E838" s="18"/>
      <c r="F838" s="18"/>
      <c r="G838" s="19" t="str">
        <f aca="false">IF(AND(E838="",F838=""),"",N(E838)+N(F838))</f>
        <v/>
      </c>
      <c r="H838" s="17"/>
      <c r="I838" s="20" t="str">
        <f aca="false">IF(A838="","",IF(AND(A838&gt;=Summary!$B$10,A838&lt;=Summary!$B$11),"Year 1",IF(AND(A838&gt;=Summary!$E$10,A838&lt;=Summary!$E$11),"Year 2","Outside dates")))</f>
        <v/>
      </c>
    </row>
    <row r="839" customFormat="false" ht="15" hidden="false" customHeight="false" outlineLevel="0" collapsed="false">
      <c r="A839" s="16"/>
      <c r="B839" s="17"/>
      <c r="C839" s="17"/>
      <c r="D839" s="17"/>
      <c r="E839" s="18"/>
      <c r="F839" s="18"/>
      <c r="G839" s="19" t="str">
        <f aca="false">IF(AND(E839="",F839=""),"",N(E839)+N(F839))</f>
        <v/>
      </c>
      <c r="H839" s="17"/>
      <c r="I839" s="20" t="str">
        <f aca="false">IF(A839="","",IF(AND(A839&gt;=Summary!$B$10,A839&lt;=Summary!$B$11),"Year 1",IF(AND(A839&gt;=Summary!$E$10,A839&lt;=Summary!$E$11),"Year 2","Outside dates")))</f>
        <v/>
      </c>
    </row>
    <row r="840" customFormat="false" ht="15" hidden="false" customHeight="false" outlineLevel="0" collapsed="false">
      <c r="A840" s="16"/>
      <c r="B840" s="17"/>
      <c r="C840" s="17"/>
      <c r="D840" s="17"/>
      <c r="E840" s="18"/>
      <c r="F840" s="18"/>
      <c r="G840" s="19" t="str">
        <f aca="false">IF(AND(E840="",F840=""),"",N(E840)+N(F840))</f>
        <v/>
      </c>
      <c r="H840" s="17"/>
      <c r="I840" s="20" t="str">
        <f aca="false">IF(A840="","",IF(AND(A840&gt;=Summary!$B$10,A840&lt;=Summary!$B$11),"Year 1",IF(AND(A840&gt;=Summary!$E$10,A840&lt;=Summary!$E$11),"Year 2","Outside dates")))</f>
        <v/>
      </c>
    </row>
    <row r="841" customFormat="false" ht="15" hidden="false" customHeight="false" outlineLevel="0" collapsed="false">
      <c r="A841" s="16"/>
      <c r="B841" s="17"/>
      <c r="C841" s="17"/>
      <c r="D841" s="17"/>
      <c r="E841" s="18"/>
      <c r="F841" s="18"/>
      <c r="G841" s="19" t="str">
        <f aca="false">IF(AND(E841="",F841=""),"",N(E841)+N(F841))</f>
        <v/>
      </c>
      <c r="H841" s="17"/>
      <c r="I841" s="20" t="str">
        <f aca="false">IF(A841="","",IF(AND(A841&gt;=Summary!$B$10,A841&lt;=Summary!$B$11),"Year 1",IF(AND(A841&gt;=Summary!$E$10,A841&lt;=Summary!$E$11),"Year 2","Outside dates")))</f>
        <v/>
      </c>
    </row>
    <row r="842" customFormat="false" ht="15" hidden="false" customHeight="false" outlineLevel="0" collapsed="false">
      <c r="A842" s="16"/>
      <c r="B842" s="17"/>
      <c r="C842" s="17"/>
      <c r="D842" s="17"/>
      <c r="E842" s="18"/>
      <c r="F842" s="18"/>
      <c r="G842" s="19" t="str">
        <f aca="false">IF(AND(E842="",F842=""),"",N(E842)+N(F842))</f>
        <v/>
      </c>
      <c r="H842" s="17"/>
      <c r="I842" s="20" t="str">
        <f aca="false">IF(A842="","",IF(AND(A842&gt;=Summary!$B$10,A842&lt;=Summary!$B$11),"Year 1",IF(AND(A842&gt;=Summary!$E$10,A842&lt;=Summary!$E$11),"Year 2","Outside dates")))</f>
        <v/>
      </c>
    </row>
    <row r="843" customFormat="false" ht="15" hidden="false" customHeight="false" outlineLevel="0" collapsed="false">
      <c r="A843" s="16"/>
      <c r="B843" s="17"/>
      <c r="C843" s="17"/>
      <c r="D843" s="17"/>
      <c r="E843" s="18"/>
      <c r="F843" s="18"/>
      <c r="G843" s="19" t="str">
        <f aca="false">IF(AND(E843="",F843=""),"",N(E843)+N(F843))</f>
        <v/>
      </c>
      <c r="H843" s="17"/>
      <c r="I843" s="20" t="str">
        <f aca="false">IF(A843="","",IF(AND(A843&gt;=Summary!$B$10,A843&lt;=Summary!$B$11),"Year 1",IF(AND(A843&gt;=Summary!$E$10,A843&lt;=Summary!$E$11),"Year 2","Outside dates")))</f>
        <v/>
      </c>
    </row>
    <row r="844" customFormat="false" ht="15" hidden="false" customHeight="false" outlineLevel="0" collapsed="false">
      <c r="A844" s="16"/>
      <c r="B844" s="17"/>
      <c r="C844" s="17"/>
      <c r="D844" s="17"/>
      <c r="E844" s="18"/>
      <c r="F844" s="18"/>
      <c r="G844" s="19" t="str">
        <f aca="false">IF(AND(E844="",F844=""),"",N(E844)+N(F844))</f>
        <v/>
      </c>
      <c r="H844" s="17"/>
      <c r="I844" s="20" t="str">
        <f aca="false">IF(A844="","",IF(AND(A844&gt;=Summary!$B$10,A844&lt;=Summary!$B$11),"Year 1",IF(AND(A844&gt;=Summary!$E$10,A844&lt;=Summary!$E$11),"Year 2","Outside dates")))</f>
        <v/>
      </c>
    </row>
    <row r="845" customFormat="false" ht="15" hidden="false" customHeight="false" outlineLevel="0" collapsed="false">
      <c r="A845" s="16"/>
      <c r="B845" s="17"/>
      <c r="C845" s="17"/>
      <c r="D845" s="17"/>
      <c r="E845" s="18"/>
      <c r="F845" s="18"/>
      <c r="G845" s="19" t="str">
        <f aca="false">IF(AND(E845="",F845=""),"",N(E845)+N(F845))</f>
        <v/>
      </c>
      <c r="H845" s="17"/>
      <c r="I845" s="20" t="str">
        <f aca="false">IF(A845="","",IF(AND(A845&gt;=Summary!$B$10,A845&lt;=Summary!$B$11),"Year 1",IF(AND(A845&gt;=Summary!$E$10,A845&lt;=Summary!$E$11),"Year 2","Outside dates")))</f>
        <v/>
      </c>
    </row>
    <row r="846" customFormat="false" ht="15" hidden="false" customHeight="false" outlineLevel="0" collapsed="false">
      <c r="A846" s="16"/>
      <c r="B846" s="17"/>
      <c r="C846" s="17"/>
      <c r="D846" s="17"/>
      <c r="E846" s="18"/>
      <c r="F846" s="18"/>
      <c r="G846" s="19" t="str">
        <f aca="false">IF(AND(E846="",F846=""),"",N(E846)+N(F846))</f>
        <v/>
      </c>
      <c r="H846" s="17"/>
      <c r="I846" s="20" t="str">
        <f aca="false">IF(A846="","",IF(AND(A846&gt;=Summary!$B$10,A846&lt;=Summary!$B$11),"Year 1",IF(AND(A846&gt;=Summary!$E$10,A846&lt;=Summary!$E$11),"Year 2","Outside dates")))</f>
        <v/>
      </c>
    </row>
    <row r="847" customFormat="false" ht="15" hidden="false" customHeight="false" outlineLevel="0" collapsed="false">
      <c r="A847" s="16"/>
      <c r="B847" s="17"/>
      <c r="C847" s="17"/>
      <c r="D847" s="17"/>
      <c r="E847" s="18"/>
      <c r="F847" s="18"/>
      <c r="G847" s="19" t="str">
        <f aca="false">IF(AND(E847="",F847=""),"",N(E847)+N(F847))</f>
        <v/>
      </c>
      <c r="H847" s="17"/>
      <c r="I847" s="20" t="str">
        <f aca="false">IF(A847="","",IF(AND(A847&gt;=Summary!$B$10,A847&lt;=Summary!$B$11),"Year 1",IF(AND(A847&gt;=Summary!$E$10,A847&lt;=Summary!$E$11),"Year 2","Outside dates")))</f>
        <v/>
      </c>
    </row>
    <row r="848" customFormat="false" ht="15" hidden="false" customHeight="false" outlineLevel="0" collapsed="false">
      <c r="A848" s="16"/>
      <c r="B848" s="17"/>
      <c r="C848" s="17"/>
      <c r="D848" s="17"/>
      <c r="E848" s="18"/>
      <c r="F848" s="18"/>
      <c r="G848" s="19" t="str">
        <f aca="false">IF(AND(E848="",F848=""),"",N(E848)+N(F848))</f>
        <v/>
      </c>
      <c r="H848" s="17"/>
      <c r="I848" s="20" t="str">
        <f aca="false">IF(A848="","",IF(AND(A848&gt;=Summary!$B$10,A848&lt;=Summary!$B$11),"Year 1",IF(AND(A848&gt;=Summary!$E$10,A848&lt;=Summary!$E$11),"Year 2","Outside dates")))</f>
        <v/>
      </c>
    </row>
    <row r="849" customFormat="false" ht="15" hidden="false" customHeight="false" outlineLevel="0" collapsed="false">
      <c r="A849" s="16"/>
      <c r="B849" s="17"/>
      <c r="C849" s="17"/>
      <c r="D849" s="17"/>
      <c r="E849" s="18"/>
      <c r="F849" s="18"/>
      <c r="G849" s="19" t="str">
        <f aca="false">IF(AND(E849="",F849=""),"",N(E849)+N(F849))</f>
        <v/>
      </c>
      <c r="H849" s="17"/>
      <c r="I849" s="20" t="str">
        <f aca="false">IF(A849="","",IF(AND(A849&gt;=Summary!$B$10,A849&lt;=Summary!$B$11),"Year 1",IF(AND(A849&gt;=Summary!$E$10,A849&lt;=Summary!$E$11),"Year 2","Outside dates")))</f>
        <v/>
      </c>
    </row>
    <row r="850" customFormat="false" ht="15" hidden="false" customHeight="false" outlineLevel="0" collapsed="false">
      <c r="A850" s="16"/>
      <c r="B850" s="17"/>
      <c r="C850" s="17"/>
      <c r="D850" s="17"/>
      <c r="E850" s="18"/>
      <c r="F850" s="18"/>
      <c r="G850" s="19" t="str">
        <f aca="false">IF(AND(E850="",F850=""),"",N(E850)+N(F850))</f>
        <v/>
      </c>
      <c r="H850" s="17"/>
      <c r="I850" s="20" t="str">
        <f aca="false">IF(A850="","",IF(AND(A850&gt;=Summary!$B$10,A850&lt;=Summary!$B$11),"Year 1",IF(AND(A850&gt;=Summary!$E$10,A850&lt;=Summary!$E$11),"Year 2","Outside dates")))</f>
        <v/>
      </c>
    </row>
    <row r="851" customFormat="false" ht="15" hidden="false" customHeight="false" outlineLevel="0" collapsed="false">
      <c r="A851" s="16"/>
      <c r="B851" s="17"/>
      <c r="C851" s="17"/>
      <c r="D851" s="17"/>
      <c r="E851" s="18"/>
      <c r="F851" s="18"/>
      <c r="G851" s="19" t="str">
        <f aca="false">IF(AND(E851="",F851=""),"",N(E851)+N(F851))</f>
        <v/>
      </c>
      <c r="H851" s="17"/>
      <c r="I851" s="20" t="str">
        <f aca="false">IF(A851="","",IF(AND(A851&gt;=Summary!$B$10,A851&lt;=Summary!$B$11),"Year 1",IF(AND(A851&gt;=Summary!$E$10,A851&lt;=Summary!$E$11),"Year 2","Outside dates")))</f>
        <v/>
      </c>
    </row>
    <row r="852" customFormat="false" ht="15" hidden="false" customHeight="false" outlineLevel="0" collapsed="false">
      <c r="A852" s="16"/>
      <c r="B852" s="17"/>
      <c r="C852" s="17"/>
      <c r="D852" s="17"/>
      <c r="E852" s="18"/>
      <c r="F852" s="18"/>
      <c r="G852" s="19" t="str">
        <f aca="false">IF(AND(E852="",F852=""),"",N(E852)+N(F852))</f>
        <v/>
      </c>
      <c r="H852" s="17"/>
      <c r="I852" s="20" t="str">
        <f aca="false">IF(A852="","",IF(AND(A852&gt;=Summary!$B$10,A852&lt;=Summary!$B$11),"Year 1",IF(AND(A852&gt;=Summary!$E$10,A852&lt;=Summary!$E$11),"Year 2","Outside dates")))</f>
        <v/>
      </c>
    </row>
    <row r="853" customFormat="false" ht="15" hidden="false" customHeight="false" outlineLevel="0" collapsed="false">
      <c r="A853" s="16"/>
      <c r="B853" s="17"/>
      <c r="C853" s="17"/>
      <c r="D853" s="17"/>
      <c r="E853" s="18"/>
      <c r="F853" s="18"/>
      <c r="G853" s="19" t="str">
        <f aca="false">IF(AND(E853="",F853=""),"",N(E853)+N(F853))</f>
        <v/>
      </c>
      <c r="H853" s="17"/>
      <c r="I853" s="20" t="str">
        <f aca="false">IF(A853="","",IF(AND(A853&gt;=Summary!$B$10,A853&lt;=Summary!$B$11),"Year 1",IF(AND(A853&gt;=Summary!$E$10,A853&lt;=Summary!$E$11),"Year 2","Outside dates")))</f>
        <v/>
      </c>
    </row>
    <row r="854" customFormat="false" ht="15" hidden="false" customHeight="false" outlineLevel="0" collapsed="false">
      <c r="A854" s="16"/>
      <c r="B854" s="17"/>
      <c r="C854" s="17"/>
      <c r="D854" s="17"/>
      <c r="E854" s="18"/>
      <c r="F854" s="18"/>
      <c r="G854" s="19" t="str">
        <f aca="false">IF(AND(E854="",F854=""),"",N(E854)+N(F854))</f>
        <v/>
      </c>
      <c r="H854" s="17"/>
      <c r="I854" s="20" t="str">
        <f aca="false">IF(A854="","",IF(AND(A854&gt;=Summary!$B$10,A854&lt;=Summary!$B$11),"Year 1",IF(AND(A854&gt;=Summary!$E$10,A854&lt;=Summary!$E$11),"Year 2","Outside dates")))</f>
        <v/>
      </c>
    </row>
    <row r="855" customFormat="false" ht="15" hidden="false" customHeight="false" outlineLevel="0" collapsed="false">
      <c r="A855" s="16"/>
      <c r="B855" s="17"/>
      <c r="C855" s="17"/>
      <c r="D855" s="17"/>
      <c r="E855" s="18"/>
      <c r="F855" s="18"/>
      <c r="G855" s="19" t="str">
        <f aca="false">IF(AND(E855="",F855=""),"",N(E855)+N(F855))</f>
        <v/>
      </c>
      <c r="H855" s="17"/>
      <c r="I855" s="20" t="str">
        <f aca="false">IF(A855="","",IF(AND(A855&gt;=Summary!$B$10,A855&lt;=Summary!$B$11),"Year 1",IF(AND(A855&gt;=Summary!$E$10,A855&lt;=Summary!$E$11),"Year 2","Outside dates")))</f>
        <v/>
      </c>
    </row>
    <row r="856" customFormat="false" ht="15" hidden="false" customHeight="false" outlineLevel="0" collapsed="false">
      <c r="A856" s="16"/>
      <c r="B856" s="17"/>
      <c r="C856" s="17"/>
      <c r="D856" s="17"/>
      <c r="E856" s="18"/>
      <c r="F856" s="18"/>
      <c r="G856" s="19" t="str">
        <f aca="false">IF(AND(E856="",F856=""),"",N(E856)+N(F856))</f>
        <v/>
      </c>
      <c r="H856" s="17"/>
      <c r="I856" s="20" t="str">
        <f aca="false">IF(A856="","",IF(AND(A856&gt;=Summary!$B$10,A856&lt;=Summary!$B$11),"Year 1",IF(AND(A856&gt;=Summary!$E$10,A856&lt;=Summary!$E$11),"Year 2","Outside dates")))</f>
        <v/>
      </c>
    </row>
    <row r="857" customFormat="false" ht="15" hidden="false" customHeight="false" outlineLevel="0" collapsed="false">
      <c r="A857" s="16"/>
      <c r="B857" s="17"/>
      <c r="C857" s="17"/>
      <c r="D857" s="17"/>
      <c r="E857" s="18"/>
      <c r="F857" s="18"/>
      <c r="G857" s="19" t="str">
        <f aca="false">IF(AND(E857="",F857=""),"",N(E857)+N(F857))</f>
        <v/>
      </c>
      <c r="H857" s="17"/>
      <c r="I857" s="20" t="str">
        <f aca="false">IF(A857="","",IF(AND(A857&gt;=Summary!$B$10,A857&lt;=Summary!$B$11),"Year 1",IF(AND(A857&gt;=Summary!$E$10,A857&lt;=Summary!$E$11),"Year 2","Outside dates")))</f>
        <v/>
      </c>
    </row>
    <row r="858" customFormat="false" ht="15" hidden="false" customHeight="false" outlineLevel="0" collapsed="false">
      <c r="A858" s="16"/>
      <c r="B858" s="17"/>
      <c r="C858" s="17"/>
      <c r="D858" s="17"/>
      <c r="E858" s="18"/>
      <c r="F858" s="18"/>
      <c r="G858" s="19" t="str">
        <f aca="false">IF(AND(E858="",F858=""),"",N(E858)+N(F858))</f>
        <v/>
      </c>
      <c r="H858" s="17"/>
      <c r="I858" s="20" t="str">
        <f aca="false">IF(A858="","",IF(AND(A858&gt;=Summary!$B$10,A858&lt;=Summary!$B$11),"Year 1",IF(AND(A858&gt;=Summary!$E$10,A858&lt;=Summary!$E$11),"Year 2","Outside dates")))</f>
        <v/>
      </c>
    </row>
    <row r="859" customFormat="false" ht="15" hidden="false" customHeight="false" outlineLevel="0" collapsed="false">
      <c r="A859" s="16"/>
      <c r="B859" s="17"/>
      <c r="C859" s="17"/>
      <c r="D859" s="17"/>
      <c r="E859" s="18"/>
      <c r="F859" s="18"/>
      <c r="G859" s="19" t="str">
        <f aca="false">IF(AND(E859="",F859=""),"",N(E859)+N(F859))</f>
        <v/>
      </c>
      <c r="H859" s="17"/>
      <c r="I859" s="20" t="str">
        <f aca="false">IF(A859="","",IF(AND(A859&gt;=Summary!$B$10,A859&lt;=Summary!$B$11),"Year 1",IF(AND(A859&gt;=Summary!$E$10,A859&lt;=Summary!$E$11),"Year 2","Outside dates")))</f>
        <v/>
      </c>
    </row>
    <row r="860" customFormat="false" ht="15" hidden="false" customHeight="false" outlineLevel="0" collapsed="false">
      <c r="A860" s="16"/>
      <c r="B860" s="17"/>
      <c r="C860" s="17"/>
      <c r="D860" s="17"/>
      <c r="E860" s="18"/>
      <c r="F860" s="18"/>
      <c r="G860" s="19" t="str">
        <f aca="false">IF(AND(E860="",F860=""),"",N(E860)+N(F860))</f>
        <v/>
      </c>
      <c r="H860" s="17"/>
      <c r="I860" s="20" t="str">
        <f aca="false">IF(A860="","",IF(AND(A860&gt;=Summary!$B$10,A860&lt;=Summary!$B$11),"Year 1",IF(AND(A860&gt;=Summary!$E$10,A860&lt;=Summary!$E$11),"Year 2","Outside dates")))</f>
        <v/>
      </c>
    </row>
    <row r="861" customFormat="false" ht="15" hidden="false" customHeight="false" outlineLevel="0" collapsed="false">
      <c r="A861" s="16"/>
      <c r="B861" s="17"/>
      <c r="C861" s="17"/>
      <c r="D861" s="17"/>
      <c r="E861" s="18"/>
      <c r="F861" s="18"/>
      <c r="G861" s="19" t="str">
        <f aca="false">IF(AND(E861="",F861=""),"",N(E861)+N(F861))</f>
        <v/>
      </c>
      <c r="H861" s="17"/>
      <c r="I861" s="20" t="str">
        <f aca="false">IF(A861="","",IF(AND(A861&gt;=Summary!$B$10,A861&lt;=Summary!$B$11),"Year 1",IF(AND(A861&gt;=Summary!$E$10,A861&lt;=Summary!$E$11),"Year 2","Outside dates")))</f>
        <v/>
      </c>
    </row>
    <row r="862" customFormat="false" ht="15" hidden="false" customHeight="false" outlineLevel="0" collapsed="false">
      <c r="A862" s="16"/>
      <c r="B862" s="17"/>
      <c r="C862" s="17"/>
      <c r="D862" s="17"/>
      <c r="E862" s="18"/>
      <c r="F862" s="18"/>
      <c r="G862" s="19" t="str">
        <f aca="false">IF(AND(E862="",F862=""),"",N(E862)+N(F862))</f>
        <v/>
      </c>
      <c r="H862" s="17"/>
      <c r="I862" s="20" t="str">
        <f aca="false">IF(A862="","",IF(AND(A862&gt;=Summary!$B$10,A862&lt;=Summary!$B$11),"Year 1",IF(AND(A862&gt;=Summary!$E$10,A862&lt;=Summary!$E$11),"Year 2","Outside dates")))</f>
        <v/>
      </c>
    </row>
    <row r="863" customFormat="false" ht="15" hidden="false" customHeight="false" outlineLevel="0" collapsed="false">
      <c r="A863" s="16"/>
      <c r="B863" s="17"/>
      <c r="C863" s="17"/>
      <c r="D863" s="17"/>
      <c r="E863" s="18"/>
      <c r="F863" s="18"/>
      <c r="G863" s="19" t="str">
        <f aca="false">IF(AND(E863="",F863=""),"",N(E863)+N(F863))</f>
        <v/>
      </c>
      <c r="H863" s="17"/>
      <c r="I863" s="20" t="str">
        <f aca="false">IF(A863="","",IF(AND(A863&gt;=Summary!$B$10,A863&lt;=Summary!$B$11),"Year 1",IF(AND(A863&gt;=Summary!$E$10,A863&lt;=Summary!$E$11),"Year 2","Outside dates")))</f>
        <v/>
      </c>
    </row>
    <row r="864" customFormat="false" ht="15" hidden="false" customHeight="false" outlineLevel="0" collapsed="false">
      <c r="A864" s="16"/>
      <c r="B864" s="17"/>
      <c r="C864" s="17"/>
      <c r="D864" s="17"/>
      <c r="E864" s="18"/>
      <c r="F864" s="18"/>
      <c r="G864" s="19" t="str">
        <f aca="false">IF(AND(E864="",F864=""),"",N(E864)+N(F864))</f>
        <v/>
      </c>
      <c r="H864" s="17"/>
      <c r="I864" s="20" t="str">
        <f aca="false">IF(A864="","",IF(AND(A864&gt;=Summary!$B$10,A864&lt;=Summary!$B$11),"Year 1",IF(AND(A864&gt;=Summary!$E$10,A864&lt;=Summary!$E$11),"Year 2","Outside dates")))</f>
        <v/>
      </c>
    </row>
    <row r="865" customFormat="false" ht="15" hidden="false" customHeight="false" outlineLevel="0" collapsed="false">
      <c r="A865" s="16"/>
      <c r="B865" s="17"/>
      <c r="C865" s="17"/>
      <c r="D865" s="17"/>
      <c r="E865" s="18"/>
      <c r="F865" s="18"/>
      <c r="G865" s="19" t="str">
        <f aca="false">IF(AND(E865="",F865=""),"",N(E865)+N(F865))</f>
        <v/>
      </c>
      <c r="H865" s="17"/>
      <c r="I865" s="20" t="str">
        <f aca="false">IF(A865="","",IF(AND(A865&gt;=Summary!$B$10,A865&lt;=Summary!$B$11),"Year 1",IF(AND(A865&gt;=Summary!$E$10,A865&lt;=Summary!$E$11),"Year 2","Outside dates")))</f>
        <v/>
      </c>
    </row>
    <row r="866" customFormat="false" ht="15" hidden="false" customHeight="false" outlineLevel="0" collapsed="false">
      <c r="A866" s="16"/>
      <c r="B866" s="17"/>
      <c r="C866" s="17"/>
      <c r="D866" s="17"/>
      <c r="E866" s="18"/>
      <c r="F866" s="18"/>
      <c r="G866" s="19" t="str">
        <f aca="false">IF(AND(E866="",F866=""),"",N(E866)+N(F866))</f>
        <v/>
      </c>
      <c r="H866" s="17"/>
      <c r="I866" s="20" t="str">
        <f aca="false">IF(A866="","",IF(AND(A866&gt;=Summary!$B$10,A866&lt;=Summary!$B$11),"Year 1",IF(AND(A866&gt;=Summary!$E$10,A866&lt;=Summary!$E$11),"Year 2","Outside dates")))</f>
        <v/>
      </c>
    </row>
    <row r="867" customFormat="false" ht="15" hidden="false" customHeight="false" outlineLevel="0" collapsed="false">
      <c r="A867" s="16"/>
      <c r="B867" s="17"/>
      <c r="C867" s="17"/>
      <c r="D867" s="17"/>
      <c r="E867" s="18"/>
      <c r="F867" s="18"/>
      <c r="G867" s="19" t="str">
        <f aca="false">IF(AND(E867="",F867=""),"",N(E867)+N(F867))</f>
        <v/>
      </c>
      <c r="H867" s="17"/>
      <c r="I867" s="20" t="str">
        <f aca="false">IF(A867="","",IF(AND(A867&gt;=Summary!$B$10,A867&lt;=Summary!$B$11),"Year 1",IF(AND(A867&gt;=Summary!$E$10,A867&lt;=Summary!$E$11),"Year 2","Outside dates")))</f>
        <v/>
      </c>
    </row>
    <row r="868" customFormat="false" ht="15" hidden="false" customHeight="false" outlineLevel="0" collapsed="false">
      <c r="A868" s="16"/>
      <c r="B868" s="17"/>
      <c r="C868" s="17"/>
      <c r="D868" s="17"/>
      <c r="E868" s="18"/>
      <c r="F868" s="18"/>
      <c r="G868" s="19" t="str">
        <f aca="false">IF(AND(E868="",F868=""),"",N(E868)+N(F868))</f>
        <v/>
      </c>
      <c r="H868" s="17"/>
      <c r="I868" s="20" t="str">
        <f aca="false">IF(A868="","",IF(AND(A868&gt;=Summary!$B$10,A868&lt;=Summary!$B$11),"Year 1",IF(AND(A868&gt;=Summary!$E$10,A868&lt;=Summary!$E$11),"Year 2","Outside dates")))</f>
        <v/>
      </c>
    </row>
    <row r="869" customFormat="false" ht="15" hidden="false" customHeight="false" outlineLevel="0" collapsed="false">
      <c r="A869" s="16"/>
      <c r="B869" s="17"/>
      <c r="C869" s="17"/>
      <c r="D869" s="17"/>
      <c r="E869" s="18"/>
      <c r="F869" s="18"/>
      <c r="G869" s="19" t="str">
        <f aca="false">IF(AND(E869="",F869=""),"",N(E869)+N(F869))</f>
        <v/>
      </c>
      <c r="H869" s="17"/>
      <c r="I869" s="20" t="str">
        <f aca="false">IF(A869="","",IF(AND(A869&gt;=Summary!$B$10,A869&lt;=Summary!$B$11),"Year 1",IF(AND(A869&gt;=Summary!$E$10,A869&lt;=Summary!$E$11),"Year 2","Outside dates")))</f>
        <v/>
      </c>
    </row>
    <row r="870" customFormat="false" ht="15" hidden="false" customHeight="false" outlineLevel="0" collapsed="false">
      <c r="A870" s="16"/>
      <c r="B870" s="17"/>
      <c r="C870" s="17"/>
      <c r="D870" s="17"/>
      <c r="E870" s="18"/>
      <c r="F870" s="18"/>
      <c r="G870" s="19" t="str">
        <f aca="false">IF(AND(E870="",F870=""),"",N(E870)+N(F870))</f>
        <v/>
      </c>
      <c r="H870" s="17"/>
      <c r="I870" s="20" t="str">
        <f aca="false">IF(A870="","",IF(AND(A870&gt;=Summary!$B$10,A870&lt;=Summary!$B$11),"Year 1",IF(AND(A870&gt;=Summary!$E$10,A870&lt;=Summary!$E$11),"Year 2","Outside dates")))</f>
        <v/>
      </c>
    </row>
    <row r="871" customFormat="false" ht="15" hidden="false" customHeight="false" outlineLevel="0" collapsed="false">
      <c r="A871" s="16"/>
      <c r="B871" s="17"/>
      <c r="C871" s="17"/>
      <c r="D871" s="17"/>
      <c r="E871" s="18"/>
      <c r="F871" s="18"/>
      <c r="G871" s="19" t="str">
        <f aca="false">IF(AND(E871="",F871=""),"",N(E871)+N(F871))</f>
        <v/>
      </c>
      <c r="H871" s="17"/>
      <c r="I871" s="20" t="str">
        <f aca="false">IF(A871="","",IF(AND(A871&gt;=Summary!$B$10,A871&lt;=Summary!$B$11),"Year 1",IF(AND(A871&gt;=Summary!$E$10,A871&lt;=Summary!$E$11),"Year 2","Outside dates")))</f>
        <v/>
      </c>
    </row>
    <row r="872" customFormat="false" ht="15" hidden="false" customHeight="false" outlineLevel="0" collapsed="false">
      <c r="A872" s="16"/>
      <c r="B872" s="17"/>
      <c r="C872" s="17"/>
      <c r="D872" s="17"/>
      <c r="E872" s="18"/>
      <c r="F872" s="18"/>
      <c r="G872" s="19" t="str">
        <f aca="false">IF(AND(E872="",F872=""),"",N(E872)+N(F872))</f>
        <v/>
      </c>
      <c r="H872" s="17"/>
      <c r="I872" s="20" t="str">
        <f aca="false">IF(A872="","",IF(AND(A872&gt;=Summary!$B$10,A872&lt;=Summary!$B$11),"Year 1",IF(AND(A872&gt;=Summary!$E$10,A872&lt;=Summary!$E$11),"Year 2","Outside dates")))</f>
        <v/>
      </c>
    </row>
    <row r="873" customFormat="false" ht="15" hidden="false" customHeight="false" outlineLevel="0" collapsed="false">
      <c r="A873" s="16"/>
      <c r="B873" s="17"/>
      <c r="C873" s="17"/>
      <c r="D873" s="17"/>
      <c r="E873" s="18"/>
      <c r="F873" s="18"/>
      <c r="G873" s="19" t="str">
        <f aca="false">IF(AND(E873="",F873=""),"",N(E873)+N(F873))</f>
        <v/>
      </c>
      <c r="H873" s="17"/>
      <c r="I873" s="20" t="str">
        <f aca="false">IF(A873="","",IF(AND(A873&gt;=Summary!$B$10,A873&lt;=Summary!$B$11),"Year 1",IF(AND(A873&gt;=Summary!$E$10,A873&lt;=Summary!$E$11),"Year 2","Outside dates")))</f>
        <v/>
      </c>
    </row>
    <row r="874" customFormat="false" ht="15" hidden="false" customHeight="false" outlineLevel="0" collapsed="false">
      <c r="A874" s="16"/>
      <c r="B874" s="17"/>
      <c r="C874" s="17"/>
      <c r="D874" s="17"/>
      <c r="E874" s="18"/>
      <c r="F874" s="18"/>
      <c r="G874" s="19" t="str">
        <f aca="false">IF(AND(E874="",F874=""),"",N(E874)+N(F874))</f>
        <v/>
      </c>
      <c r="H874" s="17"/>
      <c r="I874" s="20" t="str">
        <f aca="false">IF(A874="","",IF(AND(A874&gt;=Summary!$B$10,A874&lt;=Summary!$B$11),"Year 1",IF(AND(A874&gt;=Summary!$E$10,A874&lt;=Summary!$E$11),"Year 2","Outside dates")))</f>
        <v/>
      </c>
    </row>
    <row r="875" customFormat="false" ht="15" hidden="false" customHeight="false" outlineLevel="0" collapsed="false">
      <c r="A875" s="16"/>
      <c r="B875" s="17"/>
      <c r="C875" s="17"/>
      <c r="D875" s="17"/>
      <c r="E875" s="18"/>
      <c r="F875" s="18"/>
      <c r="G875" s="19" t="str">
        <f aca="false">IF(AND(E875="",F875=""),"",N(E875)+N(F875))</f>
        <v/>
      </c>
      <c r="H875" s="17"/>
      <c r="I875" s="20" t="str">
        <f aca="false">IF(A875="","",IF(AND(A875&gt;=Summary!$B$10,A875&lt;=Summary!$B$11),"Year 1",IF(AND(A875&gt;=Summary!$E$10,A875&lt;=Summary!$E$11),"Year 2","Outside dates")))</f>
        <v/>
      </c>
    </row>
    <row r="876" customFormat="false" ht="15" hidden="false" customHeight="false" outlineLevel="0" collapsed="false">
      <c r="A876" s="16"/>
      <c r="B876" s="17"/>
      <c r="C876" s="17"/>
      <c r="D876" s="17"/>
      <c r="E876" s="18"/>
      <c r="F876" s="18"/>
      <c r="G876" s="19" t="str">
        <f aca="false">IF(AND(E876="",F876=""),"",N(E876)+N(F876))</f>
        <v/>
      </c>
      <c r="H876" s="17"/>
      <c r="I876" s="20" t="str">
        <f aca="false">IF(A876="","",IF(AND(A876&gt;=Summary!$B$10,A876&lt;=Summary!$B$11),"Year 1",IF(AND(A876&gt;=Summary!$E$10,A876&lt;=Summary!$E$11),"Year 2","Outside dates")))</f>
        <v/>
      </c>
    </row>
    <row r="877" customFormat="false" ht="15" hidden="false" customHeight="false" outlineLevel="0" collapsed="false">
      <c r="A877" s="16"/>
      <c r="B877" s="17"/>
      <c r="C877" s="17"/>
      <c r="D877" s="17"/>
      <c r="E877" s="18"/>
      <c r="F877" s="18"/>
      <c r="G877" s="19" t="str">
        <f aca="false">IF(AND(E877="",F877=""),"",N(E877)+N(F877))</f>
        <v/>
      </c>
      <c r="H877" s="17"/>
      <c r="I877" s="20" t="str">
        <f aca="false">IF(A877="","",IF(AND(A877&gt;=Summary!$B$10,A877&lt;=Summary!$B$11),"Year 1",IF(AND(A877&gt;=Summary!$E$10,A877&lt;=Summary!$E$11),"Year 2","Outside dates")))</f>
        <v/>
      </c>
    </row>
    <row r="878" customFormat="false" ht="15" hidden="false" customHeight="false" outlineLevel="0" collapsed="false">
      <c r="A878" s="16"/>
      <c r="B878" s="17"/>
      <c r="C878" s="17"/>
      <c r="D878" s="17"/>
      <c r="E878" s="18"/>
      <c r="F878" s="18"/>
      <c r="G878" s="19" t="str">
        <f aca="false">IF(AND(E878="",F878=""),"",N(E878)+N(F878))</f>
        <v/>
      </c>
      <c r="H878" s="17"/>
      <c r="I878" s="20" t="str">
        <f aca="false">IF(A878="","",IF(AND(A878&gt;=Summary!$B$10,A878&lt;=Summary!$B$11),"Year 1",IF(AND(A878&gt;=Summary!$E$10,A878&lt;=Summary!$E$11),"Year 2","Outside dates")))</f>
        <v/>
      </c>
    </row>
    <row r="879" customFormat="false" ht="15" hidden="false" customHeight="false" outlineLevel="0" collapsed="false">
      <c r="A879" s="16"/>
      <c r="B879" s="17"/>
      <c r="C879" s="17"/>
      <c r="D879" s="17"/>
      <c r="E879" s="18"/>
      <c r="F879" s="18"/>
      <c r="G879" s="19" t="str">
        <f aca="false">IF(AND(E879="",F879=""),"",N(E879)+N(F879))</f>
        <v/>
      </c>
      <c r="H879" s="17"/>
      <c r="I879" s="20" t="str">
        <f aca="false">IF(A879="","",IF(AND(A879&gt;=Summary!$B$10,A879&lt;=Summary!$B$11),"Year 1",IF(AND(A879&gt;=Summary!$E$10,A879&lt;=Summary!$E$11),"Year 2","Outside dates")))</f>
        <v/>
      </c>
    </row>
    <row r="880" customFormat="false" ht="15" hidden="false" customHeight="false" outlineLevel="0" collapsed="false">
      <c r="A880" s="16"/>
      <c r="B880" s="17"/>
      <c r="C880" s="17"/>
      <c r="D880" s="17"/>
      <c r="E880" s="18"/>
      <c r="F880" s="18"/>
      <c r="G880" s="19" t="str">
        <f aca="false">IF(AND(E880="",F880=""),"",N(E880)+N(F880))</f>
        <v/>
      </c>
      <c r="H880" s="17"/>
      <c r="I880" s="20" t="str">
        <f aca="false">IF(A880="","",IF(AND(A880&gt;=Summary!$B$10,A880&lt;=Summary!$B$11),"Year 1",IF(AND(A880&gt;=Summary!$E$10,A880&lt;=Summary!$E$11),"Year 2","Outside dates")))</f>
        <v/>
      </c>
    </row>
    <row r="881" customFormat="false" ht="15" hidden="false" customHeight="false" outlineLevel="0" collapsed="false">
      <c r="A881" s="16"/>
      <c r="B881" s="17"/>
      <c r="C881" s="17"/>
      <c r="D881" s="17"/>
      <c r="E881" s="18"/>
      <c r="F881" s="18"/>
      <c r="G881" s="19" t="str">
        <f aca="false">IF(AND(E881="",F881=""),"",N(E881)+N(F881))</f>
        <v/>
      </c>
      <c r="H881" s="17"/>
      <c r="I881" s="20" t="str">
        <f aca="false">IF(A881="","",IF(AND(A881&gt;=Summary!$B$10,A881&lt;=Summary!$B$11),"Year 1",IF(AND(A881&gt;=Summary!$E$10,A881&lt;=Summary!$E$11),"Year 2","Outside dates")))</f>
        <v/>
      </c>
    </row>
    <row r="882" customFormat="false" ht="15" hidden="false" customHeight="false" outlineLevel="0" collapsed="false">
      <c r="A882" s="16"/>
      <c r="B882" s="17"/>
      <c r="C882" s="17"/>
      <c r="D882" s="17"/>
      <c r="E882" s="18"/>
      <c r="F882" s="18"/>
      <c r="G882" s="19" t="str">
        <f aca="false">IF(AND(E882="",F882=""),"",N(E882)+N(F882))</f>
        <v/>
      </c>
      <c r="H882" s="17"/>
      <c r="I882" s="20" t="str">
        <f aca="false">IF(A882="","",IF(AND(A882&gt;=Summary!$B$10,A882&lt;=Summary!$B$11),"Year 1",IF(AND(A882&gt;=Summary!$E$10,A882&lt;=Summary!$E$11),"Year 2","Outside dates")))</f>
        <v/>
      </c>
    </row>
    <row r="883" customFormat="false" ht="15" hidden="false" customHeight="false" outlineLevel="0" collapsed="false">
      <c r="A883" s="16"/>
      <c r="B883" s="17"/>
      <c r="C883" s="17"/>
      <c r="D883" s="17"/>
      <c r="E883" s="18"/>
      <c r="F883" s="18"/>
      <c r="G883" s="19" t="str">
        <f aca="false">IF(AND(E883="",F883=""),"",N(E883)+N(F883))</f>
        <v/>
      </c>
      <c r="H883" s="17"/>
      <c r="I883" s="20" t="str">
        <f aca="false">IF(A883="","",IF(AND(A883&gt;=Summary!$B$10,A883&lt;=Summary!$B$11),"Year 1",IF(AND(A883&gt;=Summary!$E$10,A883&lt;=Summary!$E$11),"Year 2","Outside dates")))</f>
        <v/>
      </c>
    </row>
    <row r="884" customFormat="false" ht="15" hidden="false" customHeight="false" outlineLevel="0" collapsed="false">
      <c r="A884" s="16"/>
      <c r="B884" s="17"/>
      <c r="C884" s="17"/>
      <c r="D884" s="17"/>
      <c r="E884" s="18"/>
      <c r="F884" s="18"/>
      <c r="G884" s="19" t="str">
        <f aca="false">IF(AND(E884="",F884=""),"",N(E884)+N(F884))</f>
        <v/>
      </c>
      <c r="H884" s="17"/>
      <c r="I884" s="20" t="str">
        <f aca="false">IF(A884="","",IF(AND(A884&gt;=Summary!$B$10,A884&lt;=Summary!$B$11),"Year 1",IF(AND(A884&gt;=Summary!$E$10,A884&lt;=Summary!$E$11),"Year 2","Outside dates")))</f>
        <v/>
      </c>
    </row>
    <row r="885" customFormat="false" ht="15" hidden="false" customHeight="false" outlineLevel="0" collapsed="false">
      <c r="A885" s="16"/>
      <c r="B885" s="17"/>
      <c r="C885" s="17"/>
      <c r="D885" s="17"/>
      <c r="E885" s="18"/>
      <c r="F885" s="18"/>
      <c r="G885" s="19" t="str">
        <f aca="false">IF(AND(E885="",F885=""),"",N(E885)+N(F885))</f>
        <v/>
      </c>
      <c r="H885" s="17"/>
      <c r="I885" s="20" t="str">
        <f aca="false">IF(A885="","",IF(AND(A885&gt;=Summary!$B$10,A885&lt;=Summary!$B$11),"Year 1",IF(AND(A885&gt;=Summary!$E$10,A885&lt;=Summary!$E$11),"Year 2","Outside dates")))</f>
        <v/>
      </c>
    </row>
    <row r="886" customFormat="false" ht="15" hidden="false" customHeight="false" outlineLevel="0" collapsed="false">
      <c r="A886" s="16"/>
      <c r="B886" s="17"/>
      <c r="C886" s="17"/>
      <c r="D886" s="17"/>
      <c r="E886" s="18"/>
      <c r="F886" s="18"/>
      <c r="G886" s="19" t="str">
        <f aca="false">IF(AND(E886="",F886=""),"",N(E886)+N(F886))</f>
        <v/>
      </c>
      <c r="H886" s="17"/>
      <c r="I886" s="20" t="str">
        <f aca="false">IF(A886="","",IF(AND(A886&gt;=Summary!$B$10,A886&lt;=Summary!$B$11),"Year 1",IF(AND(A886&gt;=Summary!$E$10,A886&lt;=Summary!$E$11),"Year 2","Outside dates")))</f>
        <v/>
      </c>
    </row>
    <row r="887" customFormat="false" ht="15" hidden="false" customHeight="false" outlineLevel="0" collapsed="false">
      <c r="A887" s="16"/>
      <c r="B887" s="17"/>
      <c r="C887" s="17"/>
      <c r="D887" s="17"/>
      <c r="E887" s="18"/>
      <c r="F887" s="18"/>
      <c r="G887" s="19" t="str">
        <f aca="false">IF(AND(E887="",F887=""),"",N(E887)+N(F887))</f>
        <v/>
      </c>
      <c r="H887" s="17"/>
      <c r="I887" s="20" t="str">
        <f aca="false">IF(A887="","",IF(AND(A887&gt;=Summary!$B$10,A887&lt;=Summary!$B$11),"Year 1",IF(AND(A887&gt;=Summary!$E$10,A887&lt;=Summary!$E$11),"Year 2","Outside dates")))</f>
        <v/>
      </c>
    </row>
    <row r="888" customFormat="false" ht="15" hidden="false" customHeight="false" outlineLevel="0" collapsed="false">
      <c r="A888" s="16"/>
      <c r="B888" s="17"/>
      <c r="C888" s="17"/>
      <c r="D888" s="17"/>
      <c r="E888" s="18"/>
      <c r="F888" s="18"/>
      <c r="G888" s="19" t="str">
        <f aca="false">IF(AND(E888="",F888=""),"",N(E888)+N(F888))</f>
        <v/>
      </c>
      <c r="H888" s="17"/>
      <c r="I888" s="20" t="str">
        <f aca="false">IF(A888="","",IF(AND(A888&gt;=Summary!$B$10,A888&lt;=Summary!$B$11),"Year 1",IF(AND(A888&gt;=Summary!$E$10,A888&lt;=Summary!$E$11),"Year 2","Outside dates")))</f>
        <v/>
      </c>
    </row>
    <row r="889" customFormat="false" ht="15" hidden="false" customHeight="false" outlineLevel="0" collapsed="false">
      <c r="A889" s="16"/>
      <c r="B889" s="17"/>
      <c r="C889" s="17"/>
      <c r="D889" s="17"/>
      <c r="E889" s="18"/>
      <c r="F889" s="18"/>
      <c r="G889" s="19" t="str">
        <f aca="false">IF(AND(E889="",F889=""),"",N(E889)+N(F889))</f>
        <v/>
      </c>
      <c r="H889" s="17"/>
      <c r="I889" s="20" t="str">
        <f aca="false">IF(A889="","",IF(AND(A889&gt;=Summary!$B$10,A889&lt;=Summary!$B$11),"Year 1",IF(AND(A889&gt;=Summary!$E$10,A889&lt;=Summary!$E$11),"Year 2","Outside dates")))</f>
        <v/>
      </c>
    </row>
    <row r="890" customFormat="false" ht="15" hidden="false" customHeight="false" outlineLevel="0" collapsed="false">
      <c r="A890" s="16"/>
      <c r="B890" s="17"/>
      <c r="C890" s="17"/>
      <c r="D890" s="17"/>
      <c r="E890" s="18"/>
      <c r="F890" s="18"/>
      <c r="G890" s="19" t="str">
        <f aca="false">IF(AND(E890="",F890=""),"",N(E890)+N(F890))</f>
        <v/>
      </c>
      <c r="H890" s="17"/>
      <c r="I890" s="20" t="str">
        <f aca="false">IF(A890="","",IF(AND(A890&gt;=Summary!$B$10,A890&lt;=Summary!$B$11),"Year 1",IF(AND(A890&gt;=Summary!$E$10,A890&lt;=Summary!$E$11),"Year 2","Outside dates")))</f>
        <v/>
      </c>
    </row>
    <row r="891" customFormat="false" ht="15" hidden="false" customHeight="false" outlineLevel="0" collapsed="false">
      <c r="A891" s="16"/>
      <c r="B891" s="17"/>
      <c r="C891" s="17"/>
      <c r="D891" s="17"/>
      <c r="E891" s="18"/>
      <c r="F891" s="18"/>
      <c r="G891" s="19" t="str">
        <f aca="false">IF(AND(E891="",F891=""),"",N(E891)+N(F891))</f>
        <v/>
      </c>
      <c r="H891" s="17"/>
      <c r="I891" s="20" t="str">
        <f aca="false">IF(A891="","",IF(AND(A891&gt;=Summary!$B$10,A891&lt;=Summary!$B$11),"Year 1",IF(AND(A891&gt;=Summary!$E$10,A891&lt;=Summary!$E$11),"Year 2","Outside dates")))</f>
        <v/>
      </c>
    </row>
    <row r="892" customFormat="false" ht="15" hidden="false" customHeight="false" outlineLevel="0" collapsed="false">
      <c r="A892" s="16"/>
      <c r="B892" s="17"/>
      <c r="C892" s="17"/>
      <c r="D892" s="17"/>
      <c r="E892" s="18"/>
      <c r="F892" s="18"/>
      <c r="G892" s="19" t="str">
        <f aca="false">IF(AND(E892="",F892=""),"",N(E892)+N(F892))</f>
        <v/>
      </c>
      <c r="H892" s="17"/>
      <c r="I892" s="20" t="str">
        <f aca="false">IF(A892="","",IF(AND(A892&gt;=Summary!$B$10,A892&lt;=Summary!$B$11),"Year 1",IF(AND(A892&gt;=Summary!$E$10,A892&lt;=Summary!$E$11),"Year 2","Outside dates")))</f>
        <v/>
      </c>
    </row>
    <row r="893" customFormat="false" ht="15" hidden="false" customHeight="false" outlineLevel="0" collapsed="false">
      <c r="A893" s="16"/>
      <c r="B893" s="17"/>
      <c r="C893" s="17"/>
      <c r="D893" s="17"/>
      <c r="E893" s="18"/>
      <c r="F893" s="18"/>
      <c r="G893" s="19" t="str">
        <f aca="false">IF(AND(E893="",F893=""),"",N(E893)+N(F893))</f>
        <v/>
      </c>
      <c r="H893" s="17"/>
      <c r="I893" s="20" t="str">
        <f aca="false">IF(A893="","",IF(AND(A893&gt;=Summary!$B$10,A893&lt;=Summary!$B$11),"Year 1",IF(AND(A893&gt;=Summary!$E$10,A893&lt;=Summary!$E$11),"Year 2","Outside dates")))</f>
        <v/>
      </c>
    </row>
    <row r="894" customFormat="false" ht="15" hidden="false" customHeight="false" outlineLevel="0" collapsed="false">
      <c r="A894" s="16"/>
      <c r="B894" s="17"/>
      <c r="C894" s="17"/>
      <c r="D894" s="17"/>
      <c r="E894" s="18"/>
      <c r="F894" s="18"/>
      <c r="G894" s="19" t="str">
        <f aca="false">IF(AND(E894="",F894=""),"",N(E894)+N(F894))</f>
        <v/>
      </c>
      <c r="H894" s="17"/>
      <c r="I894" s="20" t="str">
        <f aca="false">IF(A894="","",IF(AND(A894&gt;=Summary!$B$10,A894&lt;=Summary!$B$11),"Year 1",IF(AND(A894&gt;=Summary!$E$10,A894&lt;=Summary!$E$11),"Year 2","Outside dates")))</f>
        <v/>
      </c>
    </row>
    <row r="895" customFormat="false" ht="15" hidden="false" customHeight="false" outlineLevel="0" collapsed="false">
      <c r="A895" s="16"/>
      <c r="B895" s="17"/>
      <c r="C895" s="17"/>
      <c r="D895" s="17"/>
      <c r="E895" s="18"/>
      <c r="F895" s="18"/>
      <c r="G895" s="19" t="str">
        <f aca="false">IF(AND(E895="",F895=""),"",N(E895)+N(F895))</f>
        <v/>
      </c>
      <c r="H895" s="17"/>
      <c r="I895" s="20" t="str">
        <f aca="false">IF(A895="","",IF(AND(A895&gt;=Summary!$B$10,A895&lt;=Summary!$B$11),"Year 1",IF(AND(A895&gt;=Summary!$E$10,A895&lt;=Summary!$E$11),"Year 2","Outside dates")))</f>
        <v/>
      </c>
    </row>
    <row r="896" customFormat="false" ht="15" hidden="false" customHeight="false" outlineLevel="0" collapsed="false">
      <c r="A896" s="16"/>
      <c r="B896" s="17"/>
      <c r="C896" s="17"/>
      <c r="D896" s="17"/>
      <c r="E896" s="18"/>
      <c r="F896" s="18"/>
      <c r="G896" s="19" t="str">
        <f aca="false">IF(AND(E896="",F896=""),"",N(E896)+N(F896))</f>
        <v/>
      </c>
      <c r="H896" s="17"/>
      <c r="I896" s="20" t="str">
        <f aca="false">IF(A896="","",IF(AND(A896&gt;=Summary!$B$10,A896&lt;=Summary!$B$11),"Year 1",IF(AND(A896&gt;=Summary!$E$10,A896&lt;=Summary!$E$11),"Year 2","Outside dates")))</f>
        <v/>
      </c>
    </row>
    <row r="897" customFormat="false" ht="15" hidden="false" customHeight="false" outlineLevel="0" collapsed="false">
      <c r="A897" s="16"/>
      <c r="B897" s="17"/>
      <c r="C897" s="17"/>
      <c r="D897" s="17"/>
      <c r="E897" s="18"/>
      <c r="F897" s="18"/>
      <c r="G897" s="19" t="str">
        <f aca="false">IF(AND(E897="",F897=""),"",N(E897)+N(F897))</f>
        <v/>
      </c>
      <c r="H897" s="17"/>
      <c r="I897" s="20" t="str">
        <f aca="false">IF(A897="","",IF(AND(A897&gt;=Summary!$B$10,A897&lt;=Summary!$B$11),"Year 1",IF(AND(A897&gt;=Summary!$E$10,A897&lt;=Summary!$E$11),"Year 2","Outside dates")))</f>
        <v/>
      </c>
    </row>
    <row r="898" customFormat="false" ht="15" hidden="false" customHeight="false" outlineLevel="0" collapsed="false">
      <c r="A898" s="16"/>
      <c r="B898" s="17"/>
      <c r="C898" s="17"/>
      <c r="D898" s="17"/>
      <c r="E898" s="18"/>
      <c r="F898" s="18"/>
      <c r="G898" s="19" t="str">
        <f aca="false">IF(AND(E898="",F898=""),"",N(E898)+N(F898))</f>
        <v/>
      </c>
      <c r="H898" s="17"/>
      <c r="I898" s="20" t="str">
        <f aca="false">IF(A898="","",IF(AND(A898&gt;=Summary!$B$10,A898&lt;=Summary!$B$11),"Year 1",IF(AND(A898&gt;=Summary!$E$10,A898&lt;=Summary!$E$11),"Year 2","Outside dates")))</f>
        <v/>
      </c>
    </row>
    <row r="899" customFormat="false" ht="15" hidden="false" customHeight="false" outlineLevel="0" collapsed="false">
      <c r="A899" s="16"/>
      <c r="B899" s="17"/>
      <c r="C899" s="17"/>
      <c r="D899" s="17"/>
      <c r="E899" s="18"/>
      <c r="F899" s="18"/>
      <c r="G899" s="19" t="str">
        <f aca="false">IF(AND(E899="",F899=""),"",N(E899)+N(F899))</f>
        <v/>
      </c>
      <c r="H899" s="17"/>
      <c r="I899" s="20" t="str">
        <f aca="false">IF(A899="","",IF(AND(A899&gt;=Summary!$B$10,A899&lt;=Summary!$B$11),"Year 1",IF(AND(A899&gt;=Summary!$E$10,A899&lt;=Summary!$E$11),"Year 2","Outside dates")))</f>
        <v/>
      </c>
    </row>
    <row r="900" customFormat="false" ht="15" hidden="false" customHeight="false" outlineLevel="0" collapsed="false">
      <c r="A900" s="16"/>
      <c r="B900" s="17"/>
      <c r="C900" s="17"/>
      <c r="D900" s="17"/>
      <c r="E900" s="18"/>
      <c r="F900" s="18"/>
      <c r="G900" s="19" t="str">
        <f aca="false">IF(AND(E900="",F900=""),"",N(E900)+N(F900))</f>
        <v/>
      </c>
      <c r="H900" s="17"/>
      <c r="I900" s="20" t="str">
        <f aca="false">IF(A900="","",IF(AND(A900&gt;=Summary!$B$10,A900&lt;=Summary!$B$11),"Year 1",IF(AND(A900&gt;=Summary!$E$10,A900&lt;=Summary!$E$11),"Year 2","Outside dates")))</f>
        <v/>
      </c>
    </row>
    <row r="901" customFormat="false" ht="15" hidden="false" customHeight="false" outlineLevel="0" collapsed="false">
      <c r="A901" s="16"/>
      <c r="B901" s="17"/>
      <c r="C901" s="17"/>
      <c r="D901" s="17"/>
      <c r="E901" s="18"/>
      <c r="F901" s="18"/>
      <c r="G901" s="19" t="str">
        <f aca="false">IF(AND(E901="",F901=""),"",N(E901)+N(F901))</f>
        <v/>
      </c>
      <c r="H901" s="17"/>
      <c r="I901" s="20" t="str">
        <f aca="false">IF(A901="","",IF(AND(A901&gt;=Summary!$B$10,A901&lt;=Summary!$B$11),"Year 1",IF(AND(A901&gt;=Summary!$E$10,A901&lt;=Summary!$E$11),"Year 2","Outside dates")))</f>
        <v/>
      </c>
    </row>
    <row r="902" customFormat="false" ht="15" hidden="false" customHeight="false" outlineLevel="0" collapsed="false">
      <c r="A902" s="16"/>
      <c r="B902" s="17"/>
      <c r="C902" s="17"/>
      <c r="D902" s="17"/>
      <c r="E902" s="18"/>
      <c r="F902" s="18"/>
      <c r="G902" s="19" t="str">
        <f aca="false">IF(AND(E902="",F902=""),"",N(E902)+N(F902))</f>
        <v/>
      </c>
      <c r="H902" s="17"/>
      <c r="I902" s="20" t="str">
        <f aca="false">IF(A902="","",IF(AND(A902&gt;=Summary!$B$10,A902&lt;=Summary!$B$11),"Year 1",IF(AND(A902&gt;=Summary!$E$10,A902&lt;=Summary!$E$11),"Year 2","Outside dates")))</f>
        <v/>
      </c>
    </row>
    <row r="903" customFormat="false" ht="15" hidden="false" customHeight="false" outlineLevel="0" collapsed="false">
      <c r="A903" s="16"/>
      <c r="B903" s="17"/>
      <c r="C903" s="17"/>
      <c r="D903" s="17"/>
      <c r="E903" s="18"/>
      <c r="F903" s="18"/>
      <c r="G903" s="19" t="str">
        <f aca="false">IF(AND(E903="",F903=""),"",N(E903)+N(F903))</f>
        <v/>
      </c>
      <c r="H903" s="17"/>
      <c r="I903" s="20" t="str">
        <f aca="false">IF(A903="","",IF(AND(A903&gt;=Summary!$B$10,A903&lt;=Summary!$B$11),"Year 1",IF(AND(A903&gt;=Summary!$E$10,A903&lt;=Summary!$E$11),"Year 2","Outside dates")))</f>
        <v/>
      </c>
    </row>
    <row r="904" customFormat="false" ht="15" hidden="false" customHeight="false" outlineLevel="0" collapsed="false">
      <c r="A904" s="16"/>
      <c r="B904" s="17"/>
      <c r="C904" s="17"/>
      <c r="D904" s="17"/>
      <c r="E904" s="18"/>
      <c r="F904" s="18"/>
      <c r="G904" s="19" t="str">
        <f aca="false">IF(AND(E904="",F904=""),"",N(E904)+N(F904))</f>
        <v/>
      </c>
      <c r="H904" s="17"/>
      <c r="I904" s="20" t="str">
        <f aca="false">IF(A904="","",IF(AND(A904&gt;=Summary!$B$10,A904&lt;=Summary!$B$11),"Year 1",IF(AND(A904&gt;=Summary!$E$10,A904&lt;=Summary!$E$11),"Year 2","Outside dates")))</f>
        <v/>
      </c>
    </row>
    <row r="905" customFormat="false" ht="15" hidden="false" customHeight="false" outlineLevel="0" collapsed="false">
      <c r="A905" s="16"/>
      <c r="B905" s="17"/>
      <c r="C905" s="17"/>
      <c r="D905" s="17"/>
      <c r="E905" s="18"/>
      <c r="F905" s="18"/>
      <c r="G905" s="19" t="str">
        <f aca="false">IF(AND(E905="",F905=""),"",N(E905)+N(F905))</f>
        <v/>
      </c>
      <c r="H905" s="17"/>
      <c r="I905" s="20" t="str">
        <f aca="false">IF(A905="","",IF(AND(A905&gt;=Summary!$B$10,A905&lt;=Summary!$B$11),"Year 1",IF(AND(A905&gt;=Summary!$E$10,A905&lt;=Summary!$E$11),"Year 2","Outside dates")))</f>
        <v/>
      </c>
    </row>
    <row r="906" customFormat="false" ht="15" hidden="false" customHeight="false" outlineLevel="0" collapsed="false">
      <c r="A906" s="16"/>
      <c r="B906" s="17"/>
      <c r="C906" s="17"/>
      <c r="D906" s="17"/>
      <c r="E906" s="18"/>
      <c r="F906" s="18"/>
      <c r="G906" s="19" t="str">
        <f aca="false">IF(AND(E906="",F906=""),"",N(E906)+N(F906))</f>
        <v/>
      </c>
      <c r="H906" s="17"/>
      <c r="I906" s="20" t="str">
        <f aca="false">IF(A906="","",IF(AND(A906&gt;=Summary!$B$10,A906&lt;=Summary!$B$11),"Year 1",IF(AND(A906&gt;=Summary!$E$10,A906&lt;=Summary!$E$11),"Year 2","Outside dates")))</f>
        <v/>
      </c>
    </row>
    <row r="907" customFormat="false" ht="15" hidden="false" customHeight="false" outlineLevel="0" collapsed="false">
      <c r="A907" s="16"/>
      <c r="B907" s="17"/>
      <c r="C907" s="17"/>
      <c r="D907" s="17"/>
      <c r="E907" s="18"/>
      <c r="F907" s="18"/>
      <c r="G907" s="19" t="str">
        <f aca="false">IF(AND(E907="",F907=""),"",N(E907)+N(F907))</f>
        <v/>
      </c>
      <c r="H907" s="17"/>
      <c r="I907" s="20" t="str">
        <f aca="false">IF(A907="","",IF(AND(A907&gt;=Summary!$B$10,A907&lt;=Summary!$B$11),"Year 1",IF(AND(A907&gt;=Summary!$E$10,A907&lt;=Summary!$E$11),"Year 2","Outside dates")))</f>
        <v/>
      </c>
    </row>
    <row r="908" customFormat="false" ht="15" hidden="false" customHeight="false" outlineLevel="0" collapsed="false">
      <c r="A908" s="16"/>
      <c r="B908" s="17"/>
      <c r="C908" s="17"/>
      <c r="D908" s="17"/>
      <c r="E908" s="18"/>
      <c r="F908" s="18"/>
      <c r="G908" s="19" t="str">
        <f aca="false">IF(AND(E908="",F908=""),"",N(E908)+N(F908))</f>
        <v/>
      </c>
      <c r="H908" s="17"/>
      <c r="I908" s="20" t="str">
        <f aca="false">IF(A908="","",IF(AND(A908&gt;=Summary!$B$10,A908&lt;=Summary!$B$11),"Year 1",IF(AND(A908&gt;=Summary!$E$10,A908&lt;=Summary!$E$11),"Year 2","Outside dates")))</f>
        <v/>
      </c>
    </row>
    <row r="909" customFormat="false" ht="15" hidden="false" customHeight="false" outlineLevel="0" collapsed="false">
      <c r="A909" s="16"/>
      <c r="B909" s="17"/>
      <c r="C909" s="17"/>
      <c r="D909" s="17"/>
      <c r="E909" s="18"/>
      <c r="F909" s="18"/>
      <c r="G909" s="19" t="str">
        <f aca="false">IF(AND(E909="",F909=""),"",N(E909)+N(F909))</f>
        <v/>
      </c>
      <c r="H909" s="17"/>
      <c r="I909" s="20" t="str">
        <f aca="false">IF(A909="","",IF(AND(A909&gt;=Summary!$B$10,A909&lt;=Summary!$B$11),"Year 1",IF(AND(A909&gt;=Summary!$E$10,A909&lt;=Summary!$E$11),"Year 2","Outside dates")))</f>
        <v/>
      </c>
    </row>
    <row r="910" customFormat="false" ht="15" hidden="false" customHeight="false" outlineLevel="0" collapsed="false">
      <c r="A910" s="16"/>
      <c r="B910" s="17"/>
      <c r="C910" s="17"/>
      <c r="D910" s="17"/>
      <c r="E910" s="18"/>
      <c r="F910" s="18"/>
      <c r="G910" s="19" t="str">
        <f aca="false">IF(AND(E910="",F910=""),"",N(E910)+N(F910))</f>
        <v/>
      </c>
      <c r="H910" s="17"/>
      <c r="I910" s="20" t="str">
        <f aca="false">IF(A910="","",IF(AND(A910&gt;=Summary!$B$10,A910&lt;=Summary!$B$11),"Year 1",IF(AND(A910&gt;=Summary!$E$10,A910&lt;=Summary!$E$11),"Year 2","Outside dates")))</f>
        <v/>
      </c>
    </row>
    <row r="911" customFormat="false" ht="15" hidden="false" customHeight="false" outlineLevel="0" collapsed="false">
      <c r="A911" s="16"/>
      <c r="B911" s="17"/>
      <c r="C911" s="17"/>
      <c r="D911" s="17"/>
      <c r="E911" s="18"/>
      <c r="F911" s="18"/>
      <c r="G911" s="19" t="str">
        <f aca="false">IF(AND(E911="",F911=""),"",N(E911)+N(F911))</f>
        <v/>
      </c>
      <c r="H911" s="17"/>
      <c r="I911" s="20" t="str">
        <f aca="false">IF(A911="","",IF(AND(A911&gt;=Summary!$B$10,A911&lt;=Summary!$B$11),"Year 1",IF(AND(A911&gt;=Summary!$E$10,A911&lt;=Summary!$E$11),"Year 2","Outside dates")))</f>
        <v/>
      </c>
    </row>
    <row r="912" customFormat="false" ht="15" hidden="false" customHeight="false" outlineLevel="0" collapsed="false">
      <c r="A912" s="16"/>
      <c r="B912" s="17"/>
      <c r="C912" s="17"/>
      <c r="D912" s="17"/>
      <c r="E912" s="18"/>
      <c r="F912" s="18"/>
      <c r="G912" s="19" t="str">
        <f aca="false">IF(AND(E912="",F912=""),"",N(E912)+N(F912))</f>
        <v/>
      </c>
      <c r="H912" s="17"/>
      <c r="I912" s="20" t="str">
        <f aca="false">IF(A912="","",IF(AND(A912&gt;=Summary!$B$10,A912&lt;=Summary!$B$11),"Year 1",IF(AND(A912&gt;=Summary!$E$10,A912&lt;=Summary!$E$11),"Year 2","Outside dates")))</f>
        <v/>
      </c>
    </row>
    <row r="913" customFormat="false" ht="15" hidden="false" customHeight="false" outlineLevel="0" collapsed="false">
      <c r="A913" s="16"/>
      <c r="B913" s="17"/>
      <c r="C913" s="17"/>
      <c r="D913" s="17"/>
      <c r="E913" s="18"/>
      <c r="F913" s="18"/>
      <c r="G913" s="19" t="str">
        <f aca="false">IF(AND(E913="",F913=""),"",N(E913)+N(F913))</f>
        <v/>
      </c>
      <c r="H913" s="17"/>
      <c r="I913" s="20" t="str">
        <f aca="false">IF(A913="","",IF(AND(A913&gt;=Summary!$B$10,A913&lt;=Summary!$B$11),"Year 1",IF(AND(A913&gt;=Summary!$E$10,A913&lt;=Summary!$E$11),"Year 2","Outside dates")))</f>
        <v/>
      </c>
    </row>
    <row r="914" customFormat="false" ht="15" hidden="false" customHeight="false" outlineLevel="0" collapsed="false">
      <c r="A914" s="16"/>
      <c r="B914" s="17"/>
      <c r="C914" s="17"/>
      <c r="D914" s="17"/>
      <c r="E914" s="18"/>
      <c r="F914" s="18"/>
      <c r="G914" s="19" t="str">
        <f aca="false">IF(AND(E914="",F914=""),"",N(E914)+N(F914))</f>
        <v/>
      </c>
      <c r="H914" s="17"/>
      <c r="I914" s="20" t="str">
        <f aca="false">IF(A914="","",IF(AND(A914&gt;=Summary!$B$10,A914&lt;=Summary!$B$11),"Year 1",IF(AND(A914&gt;=Summary!$E$10,A914&lt;=Summary!$E$11),"Year 2","Outside dates")))</f>
        <v/>
      </c>
    </row>
    <row r="915" customFormat="false" ht="15" hidden="false" customHeight="false" outlineLevel="0" collapsed="false">
      <c r="A915" s="16"/>
      <c r="B915" s="17"/>
      <c r="C915" s="17"/>
      <c r="D915" s="17"/>
      <c r="E915" s="18"/>
      <c r="F915" s="18"/>
      <c r="G915" s="19" t="str">
        <f aca="false">IF(AND(E915="",F915=""),"",N(E915)+N(F915))</f>
        <v/>
      </c>
      <c r="H915" s="17"/>
      <c r="I915" s="20" t="str">
        <f aca="false">IF(A915="","",IF(AND(A915&gt;=Summary!$B$10,A915&lt;=Summary!$B$11),"Year 1",IF(AND(A915&gt;=Summary!$E$10,A915&lt;=Summary!$E$11),"Year 2","Outside dates")))</f>
        <v/>
      </c>
    </row>
    <row r="916" customFormat="false" ht="15" hidden="false" customHeight="false" outlineLevel="0" collapsed="false">
      <c r="A916" s="16"/>
      <c r="B916" s="17"/>
      <c r="C916" s="17"/>
      <c r="D916" s="17"/>
      <c r="E916" s="18"/>
      <c r="F916" s="18"/>
      <c r="G916" s="19" t="str">
        <f aca="false">IF(AND(E916="",F916=""),"",N(E916)+N(F916))</f>
        <v/>
      </c>
      <c r="H916" s="17"/>
      <c r="I916" s="20" t="str">
        <f aca="false">IF(A916="","",IF(AND(A916&gt;=Summary!$B$10,A916&lt;=Summary!$B$11),"Year 1",IF(AND(A916&gt;=Summary!$E$10,A916&lt;=Summary!$E$11),"Year 2","Outside dates")))</f>
        <v/>
      </c>
    </row>
    <row r="917" customFormat="false" ht="15" hidden="false" customHeight="false" outlineLevel="0" collapsed="false">
      <c r="A917" s="16"/>
      <c r="B917" s="17"/>
      <c r="C917" s="17"/>
      <c r="D917" s="17"/>
      <c r="E917" s="18"/>
      <c r="F917" s="18"/>
      <c r="G917" s="19" t="str">
        <f aca="false">IF(AND(E917="",F917=""),"",N(E917)+N(F917))</f>
        <v/>
      </c>
      <c r="H917" s="17"/>
      <c r="I917" s="20" t="str">
        <f aca="false">IF(A917="","",IF(AND(A917&gt;=Summary!$B$10,A917&lt;=Summary!$B$11),"Year 1",IF(AND(A917&gt;=Summary!$E$10,A917&lt;=Summary!$E$11),"Year 2","Outside dates")))</f>
        <v/>
      </c>
    </row>
    <row r="918" customFormat="false" ht="15" hidden="false" customHeight="false" outlineLevel="0" collapsed="false">
      <c r="A918" s="16"/>
      <c r="B918" s="17"/>
      <c r="C918" s="17"/>
      <c r="D918" s="17"/>
      <c r="E918" s="18"/>
      <c r="F918" s="18"/>
      <c r="G918" s="19" t="str">
        <f aca="false">IF(AND(E918="",F918=""),"",N(E918)+N(F918))</f>
        <v/>
      </c>
      <c r="H918" s="17"/>
      <c r="I918" s="20" t="str">
        <f aca="false">IF(A918="","",IF(AND(A918&gt;=Summary!$B$10,A918&lt;=Summary!$B$11),"Year 1",IF(AND(A918&gt;=Summary!$E$10,A918&lt;=Summary!$E$11),"Year 2","Outside dates")))</f>
        <v/>
      </c>
    </row>
    <row r="919" customFormat="false" ht="15" hidden="false" customHeight="false" outlineLevel="0" collapsed="false">
      <c r="A919" s="16"/>
      <c r="B919" s="17"/>
      <c r="C919" s="17"/>
      <c r="D919" s="17"/>
      <c r="E919" s="18"/>
      <c r="F919" s="18"/>
      <c r="G919" s="19" t="str">
        <f aca="false">IF(AND(E919="",F919=""),"",N(E919)+N(F919))</f>
        <v/>
      </c>
      <c r="H919" s="17"/>
      <c r="I919" s="20" t="str">
        <f aca="false">IF(A919="","",IF(AND(A919&gt;=Summary!$B$10,A919&lt;=Summary!$B$11),"Year 1",IF(AND(A919&gt;=Summary!$E$10,A919&lt;=Summary!$E$11),"Year 2","Outside dates")))</f>
        <v/>
      </c>
    </row>
    <row r="920" customFormat="false" ht="15" hidden="false" customHeight="false" outlineLevel="0" collapsed="false">
      <c r="A920" s="16"/>
      <c r="B920" s="17"/>
      <c r="C920" s="17"/>
      <c r="D920" s="17"/>
      <c r="E920" s="18"/>
      <c r="F920" s="18"/>
      <c r="G920" s="19" t="str">
        <f aca="false">IF(AND(E920="",F920=""),"",N(E920)+N(F920))</f>
        <v/>
      </c>
      <c r="H920" s="17"/>
      <c r="I920" s="20" t="str">
        <f aca="false">IF(A920="","",IF(AND(A920&gt;=Summary!$B$10,A920&lt;=Summary!$B$11),"Year 1",IF(AND(A920&gt;=Summary!$E$10,A920&lt;=Summary!$E$11),"Year 2","Outside dates")))</f>
        <v/>
      </c>
    </row>
    <row r="921" customFormat="false" ht="15" hidden="false" customHeight="false" outlineLevel="0" collapsed="false">
      <c r="A921" s="16"/>
      <c r="B921" s="17"/>
      <c r="C921" s="17"/>
      <c r="D921" s="17"/>
      <c r="E921" s="18"/>
      <c r="F921" s="18"/>
      <c r="G921" s="19" t="str">
        <f aca="false">IF(AND(E921="",F921=""),"",N(E921)+N(F921))</f>
        <v/>
      </c>
      <c r="H921" s="17"/>
      <c r="I921" s="20" t="str">
        <f aca="false">IF(A921="","",IF(AND(A921&gt;=Summary!$B$10,A921&lt;=Summary!$B$11),"Year 1",IF(AND(A921&gt;=Summary!$E$10,A921&lt;=Summary!$E$11),"Year 2","Outside dates")))</f>
        <v/>
      </c>
    </row>
    <row r="922" customFormat="false" ht="15" hidden="false" customHeight="false" outlineLevel="0" collapsed="false">
      <c r="A922" s="16"/>
      <c r="B922" s="17"/>
      <c r="C922" s="17"/>
      <c r="D922" s="17"/>
      <c r="E922" s="18"/>
      <c r="F922" s="18"/>
      <c r="G922" s="19" t="str">
        <f aca="false">IF(AND(E922="",F922=""),"",N(E922)+N(F922))</f>
        <v/>
      </c>
      <c r="H922" s="17"/>
      <c r="I922" s="20" t="str">
        <f aca="false">IF(A922="","",IF(AND(A922&gt;=Summary!$B$10,A922&lt;=Summary!$B$11),"Year 1",IF(AND(A922&gt;=Summary!$E$10,A922&lt;=Summary!$E$11),"Year 2","Outside dates")))</f>
        <v/>
      </c>
    </row>
    <row r="923" customFormat="false" ht="15" hidden="false" customHeight="false" outlineLevel="0" collapsed="false">
      <c r="A923" s="16"/>
      <c r="B923" s="17"/>
      <c r="C923" s="17"/>
      <c r="D923" s="17"/>
      <c r="E923" s="18"/>
      <c r="F923" s="18"/>
      <c r="G923" s="19" t="str">
        <f aca="false">IF(AND(E923="",F923=""),"",N(E923)+N(F923))</f>
        <v/>
      </c>
      <c r="H923" s="17"/>
      <c r="I923" s="20" t="str">
        <f aca="false">IF(A923="","",IF(AND(A923&gt;=Summary!$B$10,A923&lt;=Summary!$B$11),"Year 1",IF(AND(A923&gt;=Summary!$E$10,A923&lt;=Summary!$E$11),"Year 2","Outside dates")))</f>
        <v/>
      </c>
    </row>
    <row r="924" customFormat="false" ht="15" hidden="false" customHeight="false" outlineLevel="0" collapsed="false">
      <c r="A924" s="16"/>
      <c r="B924" s="17"/>
      <c r="C924" s="17"/>
      <c r="D924" s="17"/>
      <c r="E924" s="18"/>
      <c r="F924" s="18"/>
      <c r="G924" s="19" t="str">
        <f aca="false">IF(AND(E924="",F924=""),"",N(E924)+N(F924))</f>
        <v/>
      </c>
      <c r="H924" s="17"/>
      <c r="I924" s="20" t="str">
        <f aca="false">IF(A924="","",IF(AND(A924&gt;=Summary!$B$10,A924&lt;=Summary!$B$11),"Year 1",IF(AND(A924&gt;=Summary!$E$10,A924&lt;=Summary!$E$11),"Year 2","Outside dates")))</f>
        <v/>
      </c>
    </row>
    <row r="925" customFormat="false" ht="15" hidden="false" customHeight="false" outlineLevel="0" collapsed="false">
      <c r="A925" s="16"/>
      <c r="B925" s="17"/>
      <c r="C925" s="17"/>
      <c r="D925" s="17"/>
      <c r="E925" s="18"/>
      <c r="F925" s="18"/>
      <c r="G925" s="19" t="str">
        <f aca="false">IF(AND(E925="",F925=""),"",N(E925)+N(F925))</f>
        <v/>
      </c>
      <c r="H925" s="17"/>
      <c r="I925" s="20" t="str">
        <f aca="false">IF(A925="","",IF(AND(A925&gt;=Summary!$B$10,A925&lt;=Summary!$B$11),"Year 1",IF(AND(A925&gt;=Summary!$E$10,A925&lt;=Summary!$E$11),"Year 2","Outside dates")))</f>
        <v/>
      </c>
    </row>
    <row r="926" customFormat="false" ht="15" hidden="false" customHeight="false" outlineLevel="0" collapsed="false">
      <c r="A926" s="16"/>
      <c r="B926" s="17"/>
      <c r="C926" s="17"/>
      <c r="D926" s="17"/>
      <c r="E926" s="18"/>
      <c r="F926" s="18"/>
      <c r="G926" s="19" t="str">
        <f aca="false">IF(AND(E926="",F926=""),"",N(E926)+N(F926))</f>
        <v/>
      </c>
      <c r="H926" s="17"/>
      <c r="I926" s="20" t="str">
        <f aca="false">IF(A926="","",IF(AND(A926&gt;=Summary!$B$10,A926&lt;=Summary!$B$11),"Year 1",IF(AND(A926&gt;=Summary!$E$10,A926&lt;=Summary!$E$11),"Year 2","Outside dates")))</f>
        <v/>
      </c>
    </row>
    <row r="927" customFormat="false" ht="15" hidden="false" customHeight="false" outlineLevel="0" collapsed="false">
      <c r="A927" s="16"/>
      <c r="B927" s="17"/>
      <c r="C927" s="17"/>
      <c r="D927" s="17"/>
      <c r="E927" s="18"/>
      <c r="F927" s="18"/>
      <c r="G927" s="19" t="str">
        <f aca="false">IF(AND(E927="",F927=""),"",N(E927)+N(F927))</f>
        <v/>
      </c>
      <c r="H927" s="17"/>
      <c r="I927" s="20" t="str">
        <f aca="false">IF(A927="","",IF(AND(A927&gt;=Summary!$B$10,A927&lt;=Summary!$B$11),"Year 1",IF(AND(A927&gt;=Summary!$E$10,A927&lt;=Summary!$E$11),"Year 2","Outside dates")))</f>
        <v/>
      </c>
    </row>
    <row r="928" customFormat="false" ht="15" hidden="false" customHeight="false" outlineLevel="0" collapsed="false">
      <c r="A928" s="16"/>
      <c r="B928" s="17"/>
      <c r="C928" s="17"/>
      <c r="D928" s="17"/>
      <c r="E928" s="18"/>
      <c r="F928" s="18"/>
      <c r="G928" s="19" t="str">
        <f aca="false">IF(AND(E928="",F928=""),"",N(E928)+N(F928))</f>
        <v/>
      </c>
      <c r="H928" s="17"/>
      <c r="I928" s="20" t="str">
        <f aca="false">IF(A928="","",IF(AND(A928&gt;=Summary!$B$10,A928&lt;=Summary!$B$11),"Year 1",IF(AND(A928&gt;=Summary!$E$10,A928&lt;=Summary!$E$11),"Year 2","Outside dates")))</f>
        <v/>
      </c>
    </row>
    <row r="929" customFormat="false" ht="15" hidden="false" customHeight="false" outlineLevel="0" collapsed="false">
      <c r="A929" s="16"/>
      <c r="B929" s="17"/>
      <c r="C929" s="17"/>
      <c r="D929" s="17"/>
      <c r="E929" s="18"/>
      <c r="F929" s="18"/>
      <c r="G929" s="19" t="str">
        <f aca="false">IF(AND(E929="",F929=""),"",N(E929)+N(F929))</f>
        <v/>
      </c>
      <c r="H929" s="17"/>
      <c r="I929" s="20" t="str">
        <f aca="false">IF(A929="","",IF(AND(A929&gt;=Summary!$B$10,A929&lt;=Summary!$B$11),"Year 1",IF(AND(A929&gt;=Summary!$E$10,A929&lt;=Summary!$E$11),"Year 2","Outside dates")))</f>
        <v/>
      </c>
    </row>
    <row r="930" customFormat="false" ht="15" hidden="false" customHeight="false" outlineLevel="0" collapsed="false">
      <c r="A930" s="16"/>
      <c r="B930" s="17"/>
      <c r="C930" s="17"/>
      <c r="D930" s="17"/>
      <c r="E930" s="18"/>
      <c r="F930" s="18"/>
      <c r="G930" s="19" t="str">
        <f aca="false">IF(AND(E930="",F930=""),"",N(E930)+N(F930))</f>
        <v/>
      </c>
      <c r="H930" s="17"/>
      <c r="I930" s="20" t="str">
        <f aca="false">IF(A930="","",IF(AND(A930&gt;=Summary!$B$10,A930&lt;=Summary!$B$11),"Year 1",IF(AND(A930&gt;=Summary!$E$10,A930&lt;=Summary!$E$11),"Year 2","Outside dates")))</f>
        <v/>
      </c>
    </row>
    <row r="931" customFormat="false" ht="15" hidden="false" customHeight="false" outlineLevel="0" collapsed="false">
      <c r="A931" s="16"/>
      <c r="B931" s="17"/>
      <c r="C931" s="17"/>
      <c r="D931" s="17"/>
      <c r="E931" s="18"/>
      <c r="F931" s="18"/>
      <c r="G931" s="19" t="str">
        <f aca="false">IF(AND(E931="",F931=""),"",N(E931)+N(F931))</f>
        <v/>
      </c>
      <c r="H931" s="17"/>
      <c r="I931" s="20" t="str">
        <f aca="false">IF(A931="","",IF(AND(A931&gt;=Summary!$B$10,A931&lt;=Summary!$B$11),"Year 1",IF(AND(A931&gt;=Summary!$E$10,A931&lt;=Summary!$E$11),"Year 2","Outside dates")))</f>
        <v/>
      </c>
    </row>
    <row r="932" customFormat="false" ht="15" hidden="false" customHeight="false" outlineLevel="0" collapsed="false">
      <c r="A932" s="16"/>
      <c r="B932" s="17"/>
      <c r="C932" s="17"/>
      <c r="D932" s="17"/>
      <c r="E932" s="18"/>
      <c r="F932" s="18"/>
      <c r="G932" s="19" t="str">
        <f aca="false">IF(AND(E932="",F932=""),"",N(E932)+N(F932))</f>
        <v/>
      </c>
      <c r="H932" s="17"/>
      <c r="I932" s="20" t="str">
        <f aca="false">IF(A932="","",IF(AND(A932&gt;=Summary!$B$10,A932&lt;=Summary!$B$11),"Year 1",IF(AND(A932&gt;=Summary!$E$10,A932&lt;=Summary!$E$11),"Year 2","Outside dates")))</f>
        <v/>
      </c>
    </row>
    <row r="933" customFormat="false" ht="15" hidden="false" customHeight="false" outlineLevel="0" collapsed="false">
      <c r="A933" s="16"/>
      <c r="B933" s="17"/>
      <c r="C933" s="17"/>
      <c r="D933" s="17"/>
      <c r="E933" s="18"/>
      <c r="F933" s="18"/>
      <c r="G933" s="19" t="str">
        <f aca="false">IF(AND(E933="",F933=""),"",N(E933)+N(F933))</f>
        <v/>
      </c>
      <c r="H933" s="17"/>
      <c r="I933" s="20" t="str">
        <f aca="false">IF(A933="","",IF(AND(A933&gt;=Summary!$B$10,A933&lt;=Summary!$B$11),"Year 1",IF(AND(A933&gt;=Summary!$E$10,A933&lt;=Summary!$E$11),"Year 2","Outside dates")))</f>
        <v/>
      </c>
    </row>
    <row r="934" customFormat="false" ht="15" hidden="false" customHeight="false" outlineLevel="0" collapsed="false">
      <c r="A934" s="16"/>
      <c r="B934" s="17"/>
      <c r="C934" s="17"/>
      <c r="D934" s="17"/>
      <c r="E934" s="18"/>
      <c r="F934" s="18"/>
      <c r="G934" s="19" t="str">
        <f aca="false">IF(AND(E934="",F934=""),"",N(E934)+N(F934))</f>
        <v/>
      </c>
      <c r="H934" s="17"/>
      <c r="I934" s="20" t="str">
        <f aca="false">IF(A934="","",IF(AND(A934&gt;=Summary!$B$10,A934&lt;=Summary!$B$11),"Year 1",IF(AND(A934&gt;=Summary!$E$10,A934&lt;=Summary!$E$11),"Year 2","Outside dates")))</f>
        <v/>
      </c>
    </row>
    <row r="935" customFormat="false" ht="15" hidden="false" customHeight="false" outlineLevel="0" collapsed="false">
      <c r="A935" s="16"/>
      <c r="B935" s="17"/>
      <c r="C935" s="17"/>
      <c r="D935" s="17"/>
      <c r="E935" s="18"/>
      <c r="F935" s="18"/>
      <c r="G935" s="19" t="str">
        <f aca="false">IF(AND(E935="",F935=""),"",N(E935)+N(F935))</f>
        <v/>
      </c>
      <c r="H935" s="17"/>
      <c r="I935" s="20" t="str">
        <f aca="false">IF(A935="","",IF(AND(A935&gt;=Summary!$B$10,A935&lt;=Summary!$B$11),"Year 1",IF(AND(A935&gt;=Summary!$E$10,A935&lt;=Summary!$E$11),"Year 2","Outside dates")))</f>
        <v/>
      </c>
    </row>
    <row r="936" customFormat="false" ht="15" hidden="false" customHeight="false" outlineLevel="0" collapsed="false">
      <c r="A936" s="16"/>
      <c r="B936" s="17"/>
      <c r="C936" s="17"/>
      <c r="D936" s="17"/>
      <c r="E936" s="18"/>
      <c r="F936" s="18"/>
      <c r="G936" s="19" t="str">
        <f aca="false">IF(AND(E936="",F936=""),"",N(E936)+N(F936))</f>
        <v/>
      </c>
      <c r="H936" s="17"/>
      <c r="I936" s="20" t="str">
        <f aca="false">IF(A936="","",IF(AND(A936&gt;=Summary!$B$10,A936&lt;=Summary!$B$11),"Year 1",IF(AND(A936&gt;=Summary!$E$10,A936&lt;=Summary!$E$11),"Year 2","Outside dates")))</f>
        <v/>
      </c>
    </row>
    <row r="937" customFormat="false" ht="15" hidden="false" customHeight="false" outlineLevel="0" collapsed="false">
      <c r="A937" s="16"/>
      <c r="B937" s="17"/>
      <c r="C937" s="17"/>
      <c r="D937" s="17"/>
      <c r="E937" s="18"/>
      <c r="F937" s="18"/>
      <c r="G937" s="19" t="str">
        <f aca="false">IF(AND(E937="",F937=""),"",N(E937)+N(F937))</f>
        <v/>
      </c>
      <c r="H937" s="17"/>
      <c r="I937" s="20" t="str">
        <f aca="false">IF(A937="","",IF(AND(A937&gt;=Summary!$B$10,A937&lt;=Summary!$B$11),"Year 1",IF(AND(A937&gt;=Summary!$E$10,A937&lt;=Summary!$E$11),"Year 2","Outside dates")))</f>
        <v/>
      </c>
    </row>
    <row r="938" customFormat="false" ht="15" hidden="false" customHeight="false" outlineLevel="0" collapsed="false">
      <c r="A938" s="16"/>
      <c r="B938" s="17"/>
      <c r="C938" s="17"/>
      <c r="D938" s="17"/>
      <c r="E938" s="18"/>
      <c r="F938" s="18"/>
      <c r="G938" s="19" t="str">
        <f aca="false">IF(AND(E938="",F938=""),"",N(E938)+N(F938))</f>
        <v/>
      </c>
      <c r="H938" s="17"/>
      <c r="I938" s="20" t="str">
        <f aca="false">IF(A938="","",IF(AND(A938&gt;=Summary!$B$10,A938&lt;=Summary!$B$11),"Year 1",IF(AND(A938&gt;=Summary!$E$10,A938&lt;=Summary!$E$11),"Year 2","Outside dates")))</f>
        <v/>
      </c>
    </row>
    <row r="939" customFormat="false" ht="15" hidden="false" customHeight="false" outlineLevel="0" collapsed="false">
      <c r="A939" s="16"/>
      <c r="B939" s="17"/>
      <c r="C939" s="17"/>
      <c r="D939" s="17"/>
      <c r="E939" s="18"/>
      <c r="F939" s="18"/>
      <c r="G939" s="19" t="str">
        <f aca="false">IF(AND(E939="",F939=""),"",N(E939)+N(F939))</f>
        <v/>
      </c>
      <c r="H939" s="17"/>
      <c r="I939" s="20" t="str">
        <f aca="false">IF(A939="","",IF(AND(A939&gt;=Summary!$B$10,A939&lt;=Summary!$B$11),"Year 1",IF(AND(A939&gt;=Summary!$E$10,A939&lt;=Summary!$E$11),"Year 2","Outside dates")))</f>
        <v/>
      </c>
    </row>
    <row r="940" customFormat="false" ht="15" hidden="false" customHeight="false" outlineLevel="0" collapsed="false">
      <c r="A940" s="16"/>
      <c r="B940" s="17"/>
      <c r="C940" s="17"/>
      <c r="D940" s="17"/>
      <c r="E940" s="18"/>
      <c r="F940" s="18"/>
      <c r="G940" s="19" t="str">
        <f aca="false">IF(AND(E940="",F940=""),"",N(E940)+N(F940))</f>
        <v/>
      </c>
      <c r="H940" s="17"/>
      <c r="I940" s="20" t="str">
        <f aca="false">IF(A940="","",IF(AND(A940&gt;=Summary!$B$10,A940&lt;=Summary!$B$11),"Year 1",IF(AND(A940&gt;=Summary!$E$10,A940&lt;=Summary!$E$11),"Year 2","Outside dates")))</f>
        <v/>
      </c>
    </row>
    <row r="941" customFormat="false" ht="15" hidden="false" customHeight="false" outlineLevel="0" collapsed="false">
      <c r="A941" s="16"/>
      <c r="B941" s="17"/>
      <c r="C941" s="17"/>
      <c r="D941" s="17"/>
      <c r="E941" s="18"/>
      <c r="F941" s="18"/>
      <c r="G941" s="19" t="str">
        <f aca="false">IF(AND(E941="",F941=""),"",N(E941)+N(F941))</f>
        <v/>
      </c>
      <c r="H941" s="17"/>
      <c r="I941" s="20" t="str">
        <f aca="false">IF(A941="","",IF(AND(A941&gt;=Summary!$B$10,A941&lt;=Summary!$B$11),"Year 1",IF(AND(A941&gt;=Summary!$E$10,A941&lt;=Summary!$E$11),"Year 2","Outside dates")))</f>
        <v/>
      </c>
    </row>
    <row r="942" customFormat="false" ht="15" hidden="false" customHeight="false" outlineLevel="0" collapsed="false">
      <c r="A942" s="16"/>
      <c r="B942" s="17"/>
      <c r="C942" s="17"/>
      <c r="D942" s="17"/>
      <c r="E942" s="18"/>
      <c r="F942" s="18"/>
      <c r="G942" s="19" t="str">
        <f aca="false">IF(AND(E942="",F942=""),"",N(E942)+N(F942))</f>
        <v/>
      </c>
      <c r="H942" s="17"/>
      <c r="I942" s="20" t="str">
        <f aca="false">IF(A942="","",IF(AND(A942&gt;=Summary!$B$10,A942&lt;=Summary!$B$11),"Year 1",IF(AND(A942&gt;=Summary!$E$10,A942&lt;=Summary!$E$11),"Year 2","Outside dates")))</f>
        <v/>
      </c>
    </row>
    <row r="943" customFormat="false" ht="15" hidden="false" customHeight="false" outlineLevel="0" collapsed="false">
      <c r="A943" s="16"/>
      <c r="B943" s="17"/>
      <c r="C943" s="17"/>
      <c r="D943" s="17"/>
      <c r="E943" s="18"/>
      <c r="F943" s="18"/>
      <c r="G943" s="19" t="str">
        <f aca="false">IF(AND(E943="",F943=""),"",N(E943)+N(F943))</f>
        <v/>
      </c>
      <c r="H943" s="17"/>
      <c r="I943" s="20" t="str">
        <f aca="false">IF(A943="","",IF(AND(A943&gt;=Summary!$B$10,A943&lt;=Summary!$B$11),"Year 1",IF(AND(A943&gt;=Summary!$E$10,A943&lt;=Summary!$E$11),"Year 2","Outside dates")))</f>
        <v/>
      </c>
    </row>
    <row r="944" customFormat="false" ht="15" hidden="false" customHeight="false" outlineLevel="0" collapsed="false">
      <c r="A944" s="16"/>
      <c r="B944" s="17"/>
      <c r="C944" s="17"/>
      <c r="D944" s="17"/>
      <c r="E944" s="18"/>
      <c r="F944" s="18"/>
      <c r="G944" s="19" t="str">
        <f aca="false">IF(AND(E944="",F944=""),"",N(E944)+N(F944))</f>
        <v/>
      </c>
      <c r="H944" s="17"/>
      <c r="I944" s="20" t="str">
        <f aca="false">IF(A944="","",IF(AND(A944&gt;=Summary!$B$10,A944&lt;=Summary!$B$11),"Year 1",IF(AND(A944&gt;=Summary!$E$10,A944&lt;=Summary!$E$11),"Year 2","Outside dates")))</f>
        <v/>
      </c>
    </row>
    <row r="945" customFormat="false" ht="15" hidden="false" customHeight="false" outlineLevel="0" collapsed="false">
      <c r="A945" s="16"/>
      <c r="B945" s="17"/>
      <c r="C945" s="17"/>
      <c r="D945" s="17"/>
      <c r="E945" s="18"/>
      <c r="F945" s="18"/>
      <c r="G945" s="19" t="str">
        <f aca="false">IF(AND(E945="",F945=""),"",N(E945)+N(F945))</f>
        <v/>
      </c>
      <c r="H945" s="17"/>
      <c r="I945" s="20" t="str">
        <f aca="false">IF(A945="","",IF(AND(A945&gt;=Summary!$B$10,A945&lt;=Summary!$B$11),"Year 1",IF(AND(A945&gt;=Summary!$E$10,A945&lt;=Summary!$E$11),"Year 2","Outside dates")))</f>
        <v/>
      </c>
    </row>
    <row r="946" customFormat="false" ht="15" hidden="false" customHeight="false" outlineLevel="0" collapsed="false">
      <c r="A946" s="16"/>
      <c r="B946" s="17"/>
      <c r="C946" s="17"/>
      <c r="D946" s="17"/>
      <c r="E946" s="18"/>
      <c r="F946" s="18"/>
      <c r="G946" s="19" t="str">
        <f aca="false">IF(AND(E946="",F946=""),"",N(E946)+N(F946))</f>
        <v/>
      </c>
      <c r="H946" s="17"/>
      <c r="I946" s="20" t="str">
        <f aca="false">IF(A946="","",IF(AND(A946&gt;=Summary!$B$10,A946&lt;=Summary!$B$11),"Year 1",IF(AND(A946&gt;=Summary!$E$10,A946&lt;=Summary!$E$11),"Year 2","Outside dates")))</f>
        <v/>
      </c>
    </row>
    <row r="947" customFormat="false" ht="15" hidden="false" customHeight="false" outlineLevel="0" collapsed="false">
      <c r="A947" s="16"/>
      <c r="B947" s="17"/>
      <c r="C947" s="17"/>
      <c r="D947" s="17"/>
      <c r="E947" s="18"/>
      <c r="F947" s="18"/>
      <c r="G947" s="19" t="str">
        <f aca="false">IF(AND(E947="",F947=""),"",N(E947)+N(F947))</f>
        <v/>
      </c>
      <c r="H947" s="17"/>
      <c r="I947" s="20" t="str">
        <f aca="false">IF(A947="","",IF(AND(A947&gt;=Summary!$B$10,A947&lt;=Summary!$B$11),"Year 1",IF(AND(A947&gt;=Summary!$E$10,A947&lt;=Summary!$E$11),"Year 2","Outside dates")))</f>
        <v/>
      </c>
    </row>
    <row r="948" customFormat="false" ht="15" hidden="false" customHeight="false" outlineLevel="0" collapsed="false">
      <c r="A948" s="16"/>
      <c r="B948" s="17"/>
      <c r="C948" s="17"/>
      <c r="D948" s="17"/>
      <c r="E948" s="18"/>
      <c r="F948" s="18"/>
      <c r="G948" s="19" t="str">
        <f aca="false">IF(AND(E948="",F948=""),"",N(E948)+N(F948))</f>
        <v/>
      </c>
      <c r="H948" s="17"/>
      <c r="I948" s="20" t="str">
        <f aca="false">IF(A948="","",IF(AND(A948&gt;=Summary!$B$10,A948&lt;=Summary!$B$11),"Year 1",IF(AND(A948&gt;=Summary!$E$10,A948&lt;=Summary!$E$11),"Year 2","Outside dates")))</f>
        <v/>
      </c>
    </row>
    <row r="949" customFormat="false" ht="15" hidden="false" customHeight="false" outlineLevel="0" collapsed="false">
      <c r="A949" s="16"/>
      <c r="B949" s="17"/>
      <c r="C949" s="17"/>
      <c r="D949" s="17"/>
      <c r="E949" s="18"/>
      <c r="F949" s="18"/>
      <c r="G949" s="19" t="str">
        <f aca="false">IF(AND(E949="",F949=""),"",N(E949)+N(F949))</f>
        <v/>
      </c>
      <c r="H949" s="17"/>
      <c r="I949" s="20" t="str">
        <f aca="false">IF(A949="","",IF(AND(A949&gt;=Summary!$B$10,A949&lt;=Summary!$B$11),"Year 1",IF(AND(A949&gt;=Summary!$E$10,A949&lt;=Summary!$E$11),"Year 2","Outside dates")))</f>
        <v/>
      </c>
    </row>
    <row r="950" customFormat="false" ht="15" hidden="false" customHeight="false" outlineLevel="0" collapsed="false">
      <c r="A950" s="16"/>
      <c r="B950" s="17"/>
      <c r="C950" s="17"/>
      <c r="D950" s="17"/>
      <c r="E950" s="18"/>
      <c r="F950" s="18"/>
      <c r="G950" s="19" t="str">
        <f aca="false">IF(AND(E950="",F950=""),"",N(E950)+N(F950))</f>
        <v/>
      </c>
      <c r="H950" s="17"/>
      <c r="I950" s="20" t="str">
        <f aca="false">IF(A950="","",IF(AND(A950&gt;=Summary!$B$10,A950&lt;=Summary!$B$11),"Year 1",IF(AND(A950&gt;=Summary!$E$10,A950&lt;=Summary!$E$11),"Year 2","Outside dates")))</f>
        <v/>
      </c>
    </row>
    <row r="951" customFormat="false" ht="15" hidden="false" customHeight="false" outlineLevel="0" collapsed="false">
      <c r="A951" s="16"/>
      <c r="B951" s="17"/>
      <c r="C951" s="17"/>
      <c r="D951" s="17"/>
      <c r="E951" s="18"/>
      <c r="F951" s="18"/>
      <c r="G951" s="19" t="str">
        <f aca="false">IF(AND(E951="",F951=""),"",N(E951)+N(F951))</f>
        <v/>
      </c>
      <c r="H951" s="17"/>
      <c r="I951" s="20" t="str">
        <f aca="false">IF(A951="","",IF(AND(A951&gt;=Summary!$B$10,A951&lt;=Summary!$B$11),"Year 1",IF(AND(A951&gt;=Summary!$E$10,A951&lt;=Summary!$E$11),"Year 2","Outside dates")))</f>
        <v/>
      </c>
    </row>
    <row r="952" customFormat="false" ht="15" hidden="false" customHeight="false" outlineLevel="0" collapsed="false">
      <c r="A952" s="16"/>
      <c r="B952" s="17"/>
      <c r="C952" s="17"/>
      <c r="D952" s="17"/>
      <c r="E952" s="18"/>
      <c r="F952" s="18"/>
      <c r="G952" s="19" t="str">
        <f aca="false">IF(AND(E952="",F952=""),"",N(E952)+N(F952))</f>
        <v/>
      </c>
      <c r="H952" s="17"/>
      <c r="I952" s="20" t="str">
        <f aca="false">IF(A952="","",IF(AND(A952&gt;=Summary!$B$10,A952&lt;=Summary!$B$11),"Year 1",IF(AND(A952&gt;=Summary!$E$10,A952&lt;=Summary!$E$11),"Year 2","Outside dates")))</f>
        <v/>
      </c>
    </row>
    <row r="953" customFormat="false" ht="15" hidden="false" customHeight="false" outlineLevel="0" collapsed="false">
      <c r="A953" s="16"/>
      <c r="B953" s="17"/>
      <c r="C953" s="17"/>
      <c r="D953" s="17"/>
      <c r="E953" s="18"/>
      <c r="F953" s="18"/>
      <c r="G953" s="19" t="str">
        <f aca="false">IF(AND(E953="",F953=""),"",N(E953)+N(F953))</f>
        <v/>
      </c>
      <c r="H953" s="17"/>
      <c r="I953" s="20" t="str">
        <f aca="false">IF(A953="","",IF(AND(A953&gt;=Summary!$B$10,A953&lt;=Summary!$B$11),"Year 1",IF(AND(A953&gt;=Summary!$E$10,A953&lt;=Summary!$E$11),"Year 2","Outside dates")))</f>
        <v/>
      </c>
    </row>
    <row r="954" customFormat="false" ht="15" hidden="false" customHeight="false" outlineLevel="0" collapsed="false">
      <c r="A954" s="16"/>
      <c r="B954" s="17"/>
      <c r="C954" s="17"/>
      <c r="D954" s="17"/>
      <c r="E954" s="18"/>
      <c r="F954" s="18"/>
      <c r="G954" s="19" t="str">
        <f aca="false">IF(AND(E954="",F954=""),"",N(E954)+N(F954))</f>
        <v/>
      </c>
      <c r="H954" s="17"/>
      <c r="I954" s="20" t="str">
        <f aca="false">IF(A954="","",IF(AND(A954&gt;=Summary!$B$10,A954&lt;=Summary!$B$11),"Year 1",IF(AND(A954&gt;=Summary!$E$10,A954&lt;=Summary!$E$11),"Year 2","Outside dates")))</f>
        <v/>
      </c>
    </row>
    <row r="955" customFormat="false" ht="15" hidden="false" customHeight="false" outlineLevel="0" collapsed="false">
      <c r="A955" s="16"/>
      <c r="B955" s="17"/>
      <c r="C955" s="17"/>
      <c r="D955" s="17"/>
      <c r="E955" s="18"/>
      <c r="F955" s="18"/>
      <c r="G955" s="19" t="str">
        <f aca="false">IF(AND(E955="",F955=""),"",N(E955)+N(F955))</f>
        <v/>
      </c>
      <c r="H955" s="17"/>
      <c r="I955" s="20" t="str">
        <f aca="false">IF(A955="","",IF(AND(A955&gt;=Summary!$B$10,A955&lt;=Summary!$B$11),"Year 1",IF(AND(A955&gt;=Summary!$E$10,A955&lt;=Summary!$E$11),"Year 2","Outside dates")))</f>
        <v/>
      </c>
    </row>
    <row r="956" customFormat="false" ht="15" hidden="false" customHeight="false" outlineLevel="0" collapsed="false">
      <c r="A956" s="16"/>
      <c r="B956" s="17"/>
      <c r="C956" s="17"/>
      <c r="D956" s="17"/>
      <c r="E956" s="18"/>
      <c r="F956" s="18"/>
      <c r="G956" s="19" t="str">
        <f aca="false">IF(AND(E956="",F956=""),"",N(E956)+N(F956))</f>
        <v/>
      </c>
      <c r="H956" s="17"/>
      <c r="I956" s="20" t="str">
        <f aca="false">IF(A956="","",IF(AND(A956&gt;=Summary!$B$10,A956&lt;=Summary!$B$11),"Year 1",IF(AND(A956&gt;=Summary!$E$10,A956&lt;=Summary!$E$11),"Year 2","Outside dates")))</f>
        <v/>
      </c>
    </row>
    <row r="957" customFormat="false" ht="15" hidden="false" customHeight="false" outlineLevel="0" collapsed="false">
      <c r="A957" s="16"/>
      <c r="B957" s="17"/>
      <c r="C957" s="17"/>
      <c r="D957" s="17"/>
      <c r="E957" s="18"/>
      <c r="F957" s="18"/>
      <c r="G957" s="19" t="str">
        <f aca="false">IF(AND(E957="",F957=""),"",N(E957)+N(F957))</f>
        <v/>
      </c>
      <c r="H957" s="17"/>
      <c r="I957" s="20" t="str">
        <f aca="false">IF(A957="","",IF(AND(A957&gt;=Summary!$B$10,A957&lt;=Summary!$B$11),"Year 1",IF(AND(A957&gt;=Summary!$E$10,A957&lt;=Summary!$E$11),"Year 2","Outside dates")))</f>
        <v/>
      </c>
    </row>
    <row r="958" customFormat="false" ht="15" hidden="false" customHeight="false" outlineLevel="0" collapsed="false">
      <c r="A958" s="16"/>
      <c r="B958" s="17"/>
      <c r="C958" s="17"/>
      <c r="D958" s="17"/>
      <c r="E958" s="18"/>
      <c r="F958" s="18"/>
      <c r="G958" s="19" t="str">
        <f aca="false">IF(AND(E958="",F958=""),"",N(E958)+N(F958))</f>
        <v/>
      </c>
      <c r="H958" s="17"/>
      <c r="I958" s="20" t="str">
        <f aca="false">IF(A958="","",IF(AND(A958&gt;=Summary!$B$10,A958&lt;=Summary!$B$11),"Year 1",IF(AND(A958&gt;=Summary!$E$10,A958&lt;=Summary!$E$11),"Year 2","Outside dates")))</f>
        <v/>
      </c>
    </row>
    <row r="959" customFormat="false" ht="15" hidden="false" customHeight="false" outlineLevel="0" collapsed="false">
      <c r="A959" s="16"/>
      <c r="B959" s="17"/>
      <c r="C959" s="17"/>
      <c r="D959" s="17"/>
      <c r="E959" s="18"/>
      <c r="F959" s="18"/>
      <c r="G959" s="19" t="str">
        <f aca="false">IF(AND(E959="",F959=""),"",N(E959)+N(F959))</f>
        <v/>
      </c>
      <c r="H959" s="17"/>
      <c r="I959" s="20" t="str">
        <f aca="false">IF(A959="","",IF(AND(A959&gt;=Summary!$B$10,A959&lt;=Summary!$B$11),"Year 1",IF(AND(A959&gt;=Summary!$E$10,A959&lt;=Summary!$E$11),"Year 2","Outside dates")))</f>
        <v/>
      </c>
    </row>
    <row r="960" customFormat="false" ht="15" hidden="false" customHeight="false" outlineLevel="0" collapsed="false">
      <c r="A960" s="16"/>
      <c r="B960" s="17"/>
      <c r="C960" s="17"/>
      <c r="D960" s="17"/>
      <c r="E960" s="18"/>
      <c r="F960" s="18"/>
      <c r="G960" s="19" t="str">
        <f aca="false">IF(AND(E960="",F960=""),"",N(E960)+N(F960))</f>
        <v/>
      </c>
      <c r="H960" s="17"/>
      <c r="I960" s="20" t="str">
        <f aca="false">IF(A960="","",IF(AND(A960&gt;=Summary!$B$10,A960&lt;=Summary!$B$11),"Year 1",IF(AND(A960&gt;=Summary!$E$10,A960&lt;=Summary!$E$11),"Year 2","Outside dates")))</f>
        <v/>
      </c>
    </row>
    <row r="961" customFormat="false" ht="15" hidden="false" customHeight="false" outlineLevel="0" collapsed="false">
      <c r="A961" s="16"/>
      <c r="B961" s="17"/>
      <c r="C961" s="17"/>
      <c r="D961" s="17"/>
      <c r="E961" s="18"/>
      <c r="F961" s="18"/>
      <c r="G961" s="19" t="str">
        <f aca="false">IF(AND(E961="",F961=""),"",N(E961)+N(F961))</f>
        <v/>
      </c>
      <c r="H961" s="17"/>
      <c r="I961" s="20" t="str">
        <f aca="false">IF(A961="","",IF(AND(A961&gt;=Summary!$B$10,A961&lt;=Summary!$B$11),"Year 1",IF(AND(A961&gt;=Summary!$E$10,A961&lt;=Summary!$E$11),"Year 2","Outside dates")))</f>
        <v/>
      </c>
    </row>
    <row r="962" customFormat="false" ht="15" hidden="false" customHeight="false" outlineLevel="0" collapsed="false">
      <c r="A962" s="16"/>
      <c r="B962" s="17"/>
      <c r="C962" s="17"/>
      <c r="D962" s="17"/>
      <c r="E962" s="18"/>
      <c r="F962" s="18"/>
      <c r="G962" s="19" t="str">
        <f aca="false">IF(AND(E962="",F962=""),"",N(E962)+N(F962))</f>
        <v/>
      </c>
      <c r="H962" s="17"/>
      <c r="I962" s="20" t="str">
        <f aca="false">IF(A962="","",IF(AND(A962&gt;=Summary!$B$10,A962&lt;=Summary!$B$11),"Year 1",IF(AND(A962&gt;=Summary!$E$10,A962&lt;=Summary!$E$11),"Year 2","Outside dates")))</f>
        <v/>
      </c>
    </row>
    <row r="963" customFormat="false" ht="15" hidden="false" customHeight="false" outlineLevel="0" collapsed="false">
      <c r="A963" s="16"/>
      <c r="B963" s="17"/>
      <c r="C963" s="17"/>
      <c r="D963" s="17"/>
      <c r="E963" s="18"/>
      <c r="F963" s="18"/>
      <c r="G963" s="19" t="str">
        <f aca="false">IF(AND(E963="",F963=""),"",N(E963)+N(F963))</f>
        <v/>
      </c>
      <c r="H963" s="17"/>
      <c r="I963" s="20" t="str">
        <f aca="false">IF(A963="","",IF(AND(A963&gt;=Summary!$B$10,A963&lt;=Summary!$B$11),"Year 1",IF(AND(A963&gt;=Summary!$E$10,A963&lt;=Summary!$E$11),"Year 2","Outside dates")))</f>
        <v/>
      </c>
    </row>
    <row r="964" customFormat="false" ht="15" hidden="false" customHeight="false" outlineLevel="0" collapsed="false">
      <c r="A964" s="16"/>
      <c r="B964" s="17"/>
      <c r="C964" s="17"/>
      <c r="D964" s="17"/>
      <c r="E964" s="18"/>
      <c r="F964" s="18"/>
      <c r="G964" s="19" t="str">
        <f aca="false">IF(AND(E964="",F964=""),"",N(E964)+N(F964))</f>
        <v/>
      </c>
      <c r="H964" s="17"/>
      <c r="I964" s="20" t="str">
        <f aca="false">IF(A964="","",IF(AND(A964&gt;=Summary!$B$10,A964&lt;=Summary!$B$11),"Year 1",IF(AND(A964&gt;=Summary!$E$10,A964&lt;=Summary!$E$11),"Year 2","Outside dates")))</f>
        <v/>
      </c>
    </row>
    <row r="965" customFormat="false" ht="15" hidden="false" customHeight="false" outlineLevel="0" collapsed="false">
      <c r="A965" s="16"/>
      <c r="B965" s="17"/>
      <c r="C965" s="17"/>
      <c r="D965" s="17"/>
      <c r="E965" s="18"/>
      <c r="F965" s="18"/>
      <c r="G965" s="19" t="str">
        <f aca="false">IF(AND(E965="",F965=""),"",N(E965)+N(F965))</f>
        <v/>
      </c>
      <c r="H965" s="17"/>
      <c r="I965" s="20" t="str">
        <f aca="false">IF(A965="","",IF(AND(A965&gt;=Summary!$B$10,A965&lt;=Summary!$B$11),"Year 1",IF(AND(A965&gt;=Summary!$E$10,A965&lt;=Summary!$E$11),"Year 2","Outside dates")))</f>
        <v/>
      </c>
    </row>
    <row r="966" customFormat="false" ht="15" hidden="false" customHeight="false" outlineLevel="0" collapsed="false">
      <c r="A966" s="16"/>
      <c r="B966" s="17"/>
      <c r="C966" s="17"/>
      <c r="D966" s="17"/>
      <c r="E966" s="18"/>
      <c r="F966" s="18"/>
      <c r="G966" s="19" t="str">
        <f aca="false">IF(AND(E966="",F966=""),"",N(E966)+N(F966))</f>
        <v/>
      </c>
      <c r="H966" s="17"/>
      <c r="I966" s="20" t="str">
        <f aca="false">IF(A966="","",IF(AND(A966&gt;=Summary!$B$10,A966&lt;=Summary!$B$11),"Year 1",IF(AND(A966&gt;=Summary!$E$10,A966&lt;=Summary!$E$11),"Year 2","Outside dates")))</f>
        <v/>
      </c>
    </row>
    <row r="967" customFormat="false" ht="15" hidden="false" customHeight="false" outlineLevel="0" collapsed="false">
      <c r="A967" s="16"/>
      <c r="B967" s="17"/>
      <c r="C967" s="17"/>
      <c r="D967" s="17"/>
      <c r="E967" s="18"/>
      <c r="F967" s="18"/>
      <c r="G967" s="19" t="str">
        <f aca="false">IF(AND(E967="",F967=""),"",N(E967)+N(F967))</f>
        <v/>
      </c>
      <c r="H967" s="17"/>
      <c r="I967" s="20" t="str">
        <f aca="false">IF(A967="","",IF(AND(A967&gt;=Summary!$B$10,A967&lt;=Summary!$B$11),"Year 1",IF(AND(A967&gt;=Summary!$E$10,A967&lt;=Summary!$E$11),"Year 2","Outside dates")))</f>
        <v/>
      </c>
    </row>
    <row r="968" customFormat="false" ht="15" hidden="false" customHeight="false" outlineLevel="0" collapsed="false">
      <c r="A968" s="16"/>
      <c r="B968" s="17"/>
      <c r="C968" s="17"/>
      <c r="D968" s="17"/>
      <c r="E968" s="18"/>
      <c r="F968" s="18"/>
      <c r="G968" s="19" t="str">
        <f aca="false">IF(AND(E968="",F968=""),"",N(E968)+N(F968))</f>
        <v/>
      </c>
      <c r="H968" s="17"/>
      <c r="I968" s="20" t="str">
        <f aca="false">IF(A968="","",IF(AND(A968&gt;=Summary!$B$10,A968&lt;=Summary!$B$11),"Year 1",IF(AND(A968&gt;=Summary!$E$10,A968&lt;=Summary!$E$11),"Year 2","Outside dates")))</f>
        <v/>
      </c>
    </row>
    <row r="969" customFormat="false" ht="15" hidden="false" customHeight="false" outlineLevel="0" collapsed="false">
      <c r="A969" s="16"/>
      <c r="B969" s="17"/>
      <c r="C969" s="17"/>
      <c r="D969" s="17"/>
      <c r="E969" s="18"/>
      <c r="F969" s="18"/>
      <c r="G969" s="19" t="str">
        <f aca="false">IF(AND(E969="",F969=""),"",N(E969)+N(F969))</f>
        <v/>
      </c>
      <c r="H969" s="17"/>
      <c r="I969" s="20" t="str">
        <f aca="false">IF(A969="","",IF(AND(A969&gt;=Summary!$B$10,A969&lt;=Summary!$B$11),"Year 1",IF(AND(A969&gt;=Summary!$E$10,A969&lt;=Summary!$E$11),"Year 2","Outside dates")))</f>
        <v/>
      </c>
    </row>
    <row r="970" customFormat="false" ht="15" hidden="false" customHeight="false" outlineLevel="0" collapsed="false">
      <c r="A970" s="16"/>
      <c r="B970" s="17"/>
      <c r="C970" s="17"/>
      <c r="D970" s="17"/>
      <c r="E970" s="18"/>
      <c r="F970" s="18"/>
      <c r="G970" s="19" t="str">
        <f aca="false">IF(AND(E970="",F970=""),"",N(E970)+N(F970))</f>
        <v/>
      </c>
      <c r="H970" s="17"/>
      <c r="I970" s="20" t="str">
        <f aca="false">IF(A970="","",IF(AND(A970&gt;=Summary!$B$10,A970&lt;=Summary!$B$11),"Year 1",IF(AND(A970&gt;=Summary!$E$10,A970&lt;=Summary!$E$11),"Year 2","Outside dates")))</f>
        <v/>
      </c>
    </row>
    <row r="971" customFormat="false" ht="15" hidden="false" customHeight="false" outlineLevel="0" collapsed="false">
      <c r="A971" s="16"/>
      <c r="B971" s="17"/>
      <c r="C971" s="17"/>
      <c r="D971" s="17"/>
      <c r="E971" s="18"/>
      <c r="F971" s="18"/>
      <c r="G971" s="19" t="str">
        <f aca="false">IF(AND(E971="",F971=""),"",N(E971)+N(F971))</f>
        <v/>
      </c>
      <c r="H971" s="17"/>
      <c r="I971" s="20" t="str">
        <f aca="false">IF(A971="","",IF(AND(A971&gt;=Summary!$B$10,A971&lt;=Summary!$B$11),"Year 1",IF(AND(A971&gt;=Summary!$E$10,A971&lt;=Summary!$E$11),"Year 2","Outside dates")))</f>
        <v/>
      </c>
    </row>
    <row r="972" customFormat="false" ht="15" hidden="false" customHeight="false" outlineLevel="0" collapsed="false">
      <c r="A972" s="16"/>
      <c r="B972" s="17"/>
      <c r="C972" s="17"/>
      <c r="D972" s="17"/>
      <c r="E972" s="18"/>
      <c r="F972" s="18"/>
      <c r="G972" s="19" t="str">
        <f aca="false">IF(AND(E972="",F972=""),"",N(E972)+N(F972))</f>
        <v/>
      </c>
      <c r="H972" s="17"/>
      <c r="I972" s="20" t="str">
        <f aca="false">IF(A972="","",IF(AND(A972&gt;=Summary!$B$10,A972&lt;=Summary!$B$11),"Year 1",IF(AND(A972&gt;=Summary!$E$10,A972&lt;=Summary!$E$11),"Year 2","Outside dates")))</f>
        <v/>
      </c>
    </row>
    <row r="973" customFormat="false" ht="15" hidden="false" customHeight="false" outlineLevel="0" collapsed="false">
      <c r="A973" s="16"/>
      <c r="B973" s="17"/>
      <c r="C973" s="17"/>
      <c r="D973" s="17"/>
      <c r="E973" s="18"/>
      <c r="F973" s="18"/>
      <c r="G973" s="19" t="str">
        <f aca="false">IF(AND(E973="",F973=""),"",N(E973)+N(F973))</f>
        <v/>
      </c>
      <c r="H973" s="17"/>
      <c r="I973" s="20" t="str">
        <f aca="false">IF(A973="","",IF(AND(A973&gt;=Summary!$B$10,A973&lt;=Summary!$B$11),"Year 1",IF(AND(A973&gt;=Summary!$E$10,A973&lt;=Summary!$E$11),"Year 2","Outside dates")))</f>
        <v/>
      </c>
    </row>
    <row r="974" customFormat="false" ht="15" hidden="false" customHeight="false" outlineLevel="0" collapsed="false">
      <c r="A974" s="16"/>
      <c r="B974" s="17"/>
      <c r="C974" s="17"/>
      <c r="D974" s="17"/>
      <c r="E974" s="18"/>
      <c r="F974" s="18"/>
      <c r="G974" s="19" t="str">
        <f aca="false">IF(AND(E974="",F974=""),"",N(E974)+N(F974))</f>
        <v/>
      </c>
      <c r="H974" s="17"/>
      <c r="I974" s="20" t="str">
        <f aca="false">IF(A974="","",IF(AND(A974&gt;=Summary!$B$10,A974&lt;=Summary!$B$11),"Year 1",IF(AND(A974&gt;=Summary!$E$10,A974&lt;=Summary!$E$11),"Year 2","Outside dates")))</f>
        <v/>
      </c>
    </row>
    <row r="975" customFormat="false" ht="15" hidden="false" customHeight="false" outlineLevel="0" collapsed="false">
      <c r="A975" s="16"/>
      <c r="B975" s="17"/>
      <c r="C975" s="17"/>
      <c r="D975" s="17"/>
      <c r="E975" s="18"/>
      <c r="F975" s="18"/>
      <c r="G975" s="19" t="str">
        <f aca="false">IF(AND(E975="",F975=""),"",N(E975)+N(F975))</f>
        <v/>
      </c>
      <c r="H975" s="17"/>
      <c r="I975" s="20" t="str">
        <f aca="false">IF(A975="","",IF(AND(A975&gt;=Summary!$B$10,A975&lt;=Summary!$B$11),"Year 1",IF(AND(A975&gt;=Summary!$E$10,A975&lt;=Summary!$E$11),"Year 2","Outside dates")))</f>
        <v/>
      </c>
    </row>
    <row r="976" customFormat="false" ht="15" hidden="false" customHeight="false" outlineLevel="0" collapsed="false">
      <c r="A976" s="16"/>
      <c r="B976" s="17"/>
      <c r="C976" s="17"/>
      <c r="D976" s="17"/>
      <c r="E976" s="18"/>
      <c r="F976" s="18"/>
      <c r="G976" s="19" t="str">
        <f aca="false">IF(AND(E976="",F976=""),"",N(E976)+N(F976))</f>
        <v/>
      </c>
      <c r="H976" s="17"/>
      <c r="I976" s="20" t="str">
        <f aca="false">IF(A976="","",IF(AND(A976&gt;=Summary!$B$10,A976&lt;=Summary!$B$11),"Year 1",IF(AND(A976&gt;=Summary!$E$10,A976&lt;=Summary!$E$11),"Year 2","Outside dates")))</f>
        <v/>
      </c>
    </row>
    <row r="977" customFormat="false" ht="15" hidden="false" customHeight="false" outlineLevel="0" collapsed="false">
      <c r="A977" s="16"/>
      <c r="B977" s="17"/>
      <c r="C977" s="17"/>
      <c r="D977" s="17"/>
      <c r="E977" s="18"/>
      <c r="F977" s="18"/>
      <c r="G977" s="19" t="str">
        <f aca="false">IF(AND(E977="",F977=""),"",N(E977)+N(F977))</f>
        <v/>
      </c>
      <c r="H977" s="17"/>
      <c r="I977" s="20" t="str">
        <f aca="false">IF(A977="","",IF(AND(A977&gt;=Summary!$B$10,A977&lt;=Summary!$B$11),"Year 1",IF(AND(A977&gt;=Summary!$E$10,A977&lt;=Summary!$E$11),"Year 2","Outside dates")))</f>
        <v/>
      </c>
    </row>
    <row r="978" customFormat="false" ht="15" hidden="false" customHeight="false" outlineLevel="0" collapsed="false">
      <c r="A978" s="16"/>
      <c r="B978" s="17"/>
      <c r="C978" s="17"/>
      <c r="D978" s="17"/>
      <c r="E978" s="18"/>
      <c r="F978" s="18"/>
      <c r="G978" s="19" t="str">
        <f aca="false">IF(AND(E978="",F978=""),"",N(E978)+N(F978))</f>
        <v/>
      </c>
      <c r="H978" s="17"/>
      <c r="I978" s="20" t="str">
        <f aca="false">IF(A978="","",IF(AND(A978&gt;=Summary!$B$10,A978&lt;=Summary!$B$11),"Year 1",IF(AND(A978&gt;=Summary!$E$10,A978&lt;=Summary!$E$11),"Year 2","Outside dates")))</f>
        <v/>
      </c>
    </row>
    <row r="979" customFormat="false" ht="15" hidden="false" customHeight="false" outlineLevel="0" collapsed="false">
      <c r="A979" s="16"/>
      <c r="B979" s="17"/>
      <c r="C979" s="17"/>
      <c r="D979" s="17"/>
      <c r="E979" s="18"/>
      <c r="F979" s="18"/>
      <c r="G979" s="19" t="str">
        <f aca="false">IF(AND(E979="",F979=""),"",N(E979)+N(F979))</f>
        <v/>
      </c>
      <c r="H979" s="17"/>
      <c r="I979" s="20" t="str">
        <f aca="false">IF(A979="","",IF(AND(A979&gt;=Summary!$B$10,A979&lt;=Summary!$B$11),"Year 1",IF(AND(A979&gt;=Summary!$E$10,A979&lt;=Summary!$E$11),"Year 2","Outside dates")))</f>
        <v/>
      </c>
    </row>
    <row r="980" customFormat="false" ht="15" hidden="false" customHeight="false" outlineLevel="0" collapsed="false">
      <c r="A980" s="16"/>
      <c r="B980" s="17"/>
      <c r="C980" s="17"/>
      <c r="D980" s="17"/>
      <c r="E980" s="18"/>
      <c r="F980" s="18"/>
      <c r="G980" s="19" t="str">
        <f aca="false">IF(AND(E980="",F980=""),"",N(E980)+N(F980))</f>
        <v/>
      </c>
      <c r="H980" s="17"/>
      <c r="I980" s="20" t="str">
        <f aca="false">IF(A980="","",IF(AND(A980&gt;=Summary!$B$10,A980&lt;=Summary!$B$11),"Year 1",IF(AND(A980&gt;=Summary!$E$10,A980&lt;=Summary!$E$11),"Year 2","Outside dates")))</f>
        <v/>
      </c>
    </row>
    <row r="981" customFormat="false" ht="15" hidden="false" customHeight="false" outlineLevel="0" collapsed="false">
      <c r="A981" s="16"/>
      <c r="B981" s="17"/>
      <c r="C981" s="17"/>
      <c r="D981" s="17"/>
      <c r="E981" s="18"/>
      <c r="F981" s="18"/>
      <c r="G981" s="19" t="str">
        <f aca="false">IF(AND(E981="",F981=""),"",N(E981)+N(F981))</f>
        <v/>
      </c>
      <c r="H981" s="17"/>
      <c r="I981" s="20" t="str">
        <f aca="false">IF(A981="","",IF(AND(A981&gt;=Summary!$B$10,A981&lt;=Summary!$B$11),"Year 1",IF(AND(A981&gt;=Summary!$E$10,A981&lt;=Summary!$E$11),"Year 2","Outside dates")))</f>
        <v/>
      </c>
    </row>
    <row r="982" customFormat="false" ht="15" hidden="false" customHeight="false" outlineLevel="0" collapsed="false">
      <c r="A982" s="16"/>
      <c r="B982" s="17"/>
      <c r="C982" s="17"/>
      <c r="D982" s="17"/>
      <c r="E982" s="18"/>
      <c r="F982" s="18"/>
      <c r="G982" s="19" t="str">
        <f aca="false">IF(AND(E982="",F982=""),"",N(E982)+N(F982))</f>
        <v/>
      </c>
      <c r="H982" s="17"/>
      <c r="I982" s="20" t="str">
        <f aca="false">IF(A982="","",IF(AND(A982&gt;=Summary!$B$10,A982&lt;=Summary!$B$11),"Year 1",IF(AND(A982&gt;=Summary!$E$10,A982&lt;=Summary!$E$11),"Year 2","Outside dates")))</f>
        <v/>
      </c>
    </row>
    <row r="983" customFormat="false" ht="15" hidden="false" customHeight="false" outlineLevel="0" collapsed="false">
      <c r="A983" s="16"/>
      <c r="B983" s="17"/>
      <c r="C983" s="17"/>
      <c r="D983" s="17"/>
      <c r="E983" s="18"/>
      <c r="F983" s="18"/>
      <c r="G983" s="19" t="str">
        <f aca="false">IF(AND(E983="",F983=""),"",N(E983)+N(F983))</f>
        <v/>
      </c>
      <c r="H983" s="17"/>
      <c r="I983" s="20" t="str">
        <f aca="false">IF(A983="","",IF(AND(A983&gt;=Summary!$B$10,A983&lt;=Summary!$B$11),"Year 1",IF(AND(A983&gt;=Summary!$E$10,A983&lt;=Summary!$E$11),"Year 2","Outside dates")))</f>
        <v/>
      </c>
    </row>
    <row r="984" customFormat="false" ht="15" hidden="false" customHeight="false" outlineLevel="0" collapsed="false">
      <c r="A984" s="16"/>
      <c r="B984" s="17"/>
      <c r="C984" s="17"/>
      <c r="D984" s="17"/>
      <c r="E984" s="18"/>
      <c r="F984" s="18"/>
      <c r="G984" s="19" t="str">
        <f aca="false">IF(AND(E984="",F984=""),"",N(E984)+N(F984))</f>
        <v/>
      </c>
      <c r="H984" s="17"/>
      <c r="I984" s="20" t="str">
        <f aca="false">IF(A984="","",IF(AND(A984&gt;=Summary!$B$10,A984&lt;=Summary!$B$11),"Year 1",IF(AND(A984&gt;=Summary!$E$10,A984&lt;=Summary!$E$11),"Year 2","Outside dates")))</f>
        <v/>
      </c>
    </row>
    <row r="985" customFormat="false" ht="15" hidden="false" customHeight="false" outlineLevel="0" collapsed="false">
      <c r="A985" s="16"/>
      <c r="B985" s="17"/>
      <c r="C985" s="17"/>
      <c r="D985" s="17"/>
      <c r="E985" s="18"/>
      <c r="F985" s="18"/>
      <c r="G985" s="19" t="str">
        <f aca="false">IF(AND(E985="",F985=""),"",N(E985)+N(F985))</f>
        <v/>
      </c>
      <c r="H985" s="17"/>
      <c r="I985" s="20" t="str">
        <f aca="false">IF(A985="","",IF(AND(A985&gt;=Summary!$B$10,A985&lt;=Summary!$B$11),"Year 1",IF(AND(A985&gt;=Summary!$E$10,A985&lt;=Summary!$E$11),"Year 2","Outside dates")))</f>
        <v/>
      </c>
    </row>
    <row r="986" customFormat="false" ht="15" hidden="false" customHeight="false" outlineLevel="0" collapsed="false">
      <c r="A986" s="16"/>
      <c r="B986" s="17"/>
      <c r="C986" s="17"/>
      <c r="D986" s="17"/>
      <c r="E986" s="18"/>
      <c r="F986" s="18"/>
      <c r="G986" s="19" t="str">
        <f aca="false">IF(AND(E986="",F986=""),"",N(E986)+N(F986))</f>
        <v/>
      </c>
      <c r="H986" s="17"/>
      <c r="I986" s="20" t="str">
        <f aca="false">IF(A986="","",IF(AND(A986&gt;=Summary!$B$10,A986&lt;=Summary!$B$11),"Year 1",IF(AND(A986&gt;=Summary!$E$10,A986&lt;=Summary!$E$11),"Year 2","Outside dates")))</f>
        <v/>
      </c>
    </row>
    <row r="987" customFormat="false" ht="15" hidden="false" customHeight="false" outlineLevel="0" collapsed="false">
      <c r="A987" s="16"/>
      <c r="B987" s="17"/>
      <c r="C987" s="17"/>
      <c r="D987" s="17"/>
      <c r="E987" s="18"/>
      <c r="F987" s="18"/>
      <c r="G987" s="19" t="str">
        <f aca="false">IF(AND(E987="",F987=""),"",N(E987)+N(F987))</f>
        <v/>
      </c>
      <c r="H987" s="17"/>
      <c r="I987" s="20" t="str">
        <f aca="false">IF(A987="","",IF(AND(A987&gt;=Summary!$B$10,A987&lt;=Summary!$B$11),"Year 1",IF(AND(A987&gt;=Summary!$E$10,A987&lt;=Summary!$E$11),"Year 2","Outside dates")))</f>
        <v/>
      </c>
    </row>
    <row r="988" customFormat="false" ht="15" hidden="false" customHeight="false" outlineLevel="0" collapsed="false">
      <c r="A988" s="16"/>
      <c r="B988" s="17"/>
      <c r="C988" s="17"/>
      <c r="D988" s="17"/>
      <c r="E988" s="18"/>
      <c r="F988" s="18"/>
      <c r="G988" s="19" t="str">
        <f aca="false">IF(AND(E988="",F988=""),"",N(E988)+N(F988))</f>
        <v/>
      </c>
      <c r="H988" s="17"/>
      <c r="I988" s="20" t="str">
        <f aca="false">IF(A988="","",IF(AND(A988&gt;=Summary!$B$10,A988&lt;=Summary!$B$11),"Year 1",IF(AND(A988&gt;=Summary!$E$10,A988&lt;=Summary!$E$11),"Year 2","Outside dates")))</f>
        <v/>
      </c>
    </row>
    <row r="989" customFormat="false" ht="15" hidden="false" customHeight="false" outlineLevel="0" collapsed="false">
      <c r="A989" s="16"/>
      <c r="B989" s="17"/>
      <c r="C989" s="17"/>
      <c r="D989" s="17"/>
      <c r="E989" s="18"/>
      <c r="F989" s="18"/>
      <c r="G989" s="19" t="str">
        <f aca="false">IF(AND(E989="",F989=""),"",N(E989)+N(F989))</f>
        <v/>
      </c>
      <c r="H989" s="17"/>
      <c r="I989" s="20" t="str">
        <f aca="false">IF(A989="","",IF(AND(A989&gt;=Summary!$B$10,A989&lt;=Summary!$B$11),"Year 1",IF(AND(A989&gt;=Summary!$E$10,A989&lt;=Summary!$E$11),"Year 2","Outside dates")))</f>
        <v/>
      </c>
    </row>
    <row r="990" customFormat="false" ht="15" hidden="false" customHeight="false" outlineLevel="0" collapsed="false">
      <c r="A990" s="16"/>
      <c r="B990" s="17"/>
      <c r="C990" s="17"/>
      <c r="D990" s="17"/>
      <c r="E990" s="18"/>
      <c r="F990" s="18"/>
      <c r="G990" s="19" t="str">
        <f aca="false">IF(AND(E990="",F990=""),"",N(E990)+N(F990))</f>
        <v/>
      </c>
      <c r="H990" s="17"/>
      <c r="I990" s="20" t="str">
        <f aca="false">IF(A990="","",IF(AND(A990&gt;=Summary!$B$10,A990&lt;=Summary!$B$11),"Year 1",IF(AND(A990&gt;=Summary!$E$10,A990&lt;=Summary!$E$11),"Year 2","Outside dates")))</f>
        <v/>
      </c>
    </row>
    <row r="991" customFormat="false" ht="15" hidden="false" customHeight="false" outlineLevel="0" collapsed="false">
      <c r="A991" s="16"/>
      <c r="B991" s="17"/>
      <c r="C991" s="17"/>
      <c r="D991" s="17"/>
      <c r="E991" s="18"/>
      <c r="F991" s="18"/>
      <c r="G991" s="19" t="str">
        <f aca="false">IF(AND(E991="",F991=""),"",N(E991)+N(F991))</f>
        <v/>
      </c>
      <c r="H991" s="17"/>
      <c r="I991" s="20" t="str">
        <f aca="false">IF(A991="","",IF(AND(A991&gt;=Summary!$B$10,A991&lt;=Summary!$B$11),"Year 1",IF(AND(A991&gt;=Summary!$E$10,A991&lt;=Summary!$E$11),"Year 2","Outside dates")))</f>
        <v/>
      </c>
    </row>
    <row r="992" customFormat="false" ht="15" hidden="false" customHeight="false" outlineLevel="0" collapsed="false">
      <c r="A992" s="16"/>
      <c r="B992" s="17"/>
      <c r="C992" s="17"/>
      <c r="D992" s="17"/>
      <c r="E992" s="18"/>
      <c r="F992" s="18"/>
      <c r="G992" s="19" t="str">
        <f aca="false">IF(AND(E992="",F992=""),"",N(E992)+N(F992))</f>
        <v/>
      </c>
      <c r="H992" s="17"/>
      <c r="I992" s="20" t="str">
        <f aca="false">IF(A992="","",IF(AND(A992&gt;=Summary!$B$10,A992&lt;=Summary!$B$11),"Year 1",IF(AND(A992&gt;=Summary!$E$10,A992&lt;=Summary!$E$11),"Year 2","Outside dates")))</f>
        <v/>
      </c>
    </row>
    <row r="993" customFormat="false" ht="15" hidden="false" customHeight="false" outlineLevel="0" collapsed="false">
      <c r="A993" s="16"/>
      <c r="B993" s="17"/>
      <c r="C993" s="17"/>
      <c r="D993" s="17"/>
      <c r="E993" s="18"/>
      <c r="F993" s="18"/>
      <c r="G993" s="19" t="str">
        <f aca="false">IF(AND(E993="",F993=""),"",N(E993)+N(F993))</f>
        <v/>
      </c>
      <c r="H993" s="17"/>
      <c r="I993" s="20" t="str">
        <f aca="false">IF(A993="","",IF(AND(A993&gt;=Summary!$B$10,A993&lt;=Summary!$B$11),"Year 1",IF(AND(A993&gt;=Summary!$E$10,A993&lt;=Summary!$E$11),"Year 2","Outside dates")))</f>
        <v/>
      </c>
    </row>
    <row r="994" customFormat="false" ht="15" hidden="false" customHeight="false" outlineLevel="0" collapsed="false">
      <c r="A994" s="16"/>
      <c r="B994" s="17"/>
      <c r="C994" s="17"/>
      <c r="D994" s="17"/>
      <c r="E994" s="18"/>
      <c r="F994" s="18"/>
      <c r="G994" s="19" t="str">
        <f aca="false">IF(AND(E994="",F994=""),"",N(E994)+N(F994))</f>
        <v/>
      </c>
      <c r="H994" s="17"/>
      <c r="I994" s="20" t="str">
        <f aca="false">IF(A994="","",IF(AND(A994&gt;=Summary!$B$10,A994&lt;=Summary!$B$11),"Year 1",IF(AND(A994&gt;=Summary!$E$10,A994&lt;=Summary!$E$11),"Year 2","Outside dates")))</f>
        <v/>
      </c>
    </row>
    <row r="995" customFormat="false" ht="15" hidden="false" customHeight="false" outlineLevel="0" collapsed="false">
      <c r="A995" s="16"/>
      <c r="B995" s="17"/>
      <c r="C995" s="17"/>
      <c r="D995" s="17"/>
      <c r="E995" s="18"/>
      <c r="F995" s="18"/>
      <c r="G995" s="19" t="str">
        <f aca="false">IF(AND(E995="",F995=""),"",N(E995)+N(F995))</f>
        <v/>
      </c>
      <c r="H995" s="17"/>
      <c r="I995" s="20" t="str">
        <f aca="false">IF(A995="","",IF(AND(A995&gt;=Summary!$B$10,A995&lt;=Summary!$B$11),"Year 1",IF(AND(A995&gt;=Summary!$E$10,A995&lt;=Summary!$E$11),"Year 2","Outside dates")))</f>
        <v/>
      </c>
    </row>
    <row r="996" customFormat="false" ht="15" hidden="false" customHeight="false" outlineLevel="0" collapsed="false">
      <c r="A996" s="16"/>
      <c r="B996" s="17"/>
      <c r="C996" s="17"/>
      <c r="D996" s="17"/>
      <c r="E996" s="18"/>
      <c r="F996" s="18"/>
      <c r="G996" s="19" t="str">
        <f aca="false">IF(AND(E996="",F996=""),"",N(E996)+N(F996))</f>
        <v/>
      </c>
      <c r="H996" s="17"/>
      <c r="I996" s="20" t="str">
        <f aca="false">IF(A996="","",IF(AND(A996&gt;=Summary!$B$10,A996&lt;=Summary!$B$11),"Year 1",IF(AND(A996&gt;=Summary!$E$10,A996&lt;=Summary!$E$11),"Year 2","Outside dates")))</f>
        <v/>
      </c>
    </row>
    <row r="997" customFormat="false" ht="15" hidden="false" customHeight="false" outlineLevel="0" collapsed="false">
      <c r="A997" s="16"/>
      <c r="B997" s="17"/>
      <c r="C997" s="17"/>
      <c r="D997" s="17"/>
      <c r="E997" s="18"/>
      <c r="F997" s="18"/>
      <c r="G997" s="19" t="str">
        <f aca="false">IF(AND(E997="",F997=""),"",N(E997)+N(F997))</f>
        <v/>
      </c>
      <c r="H997" s="17"/>
      <c r="I997" s="20" t="str">
        <f aca="false">IF(A997="","",IF(AND(A997&gt;=Summary!$B$10,A997&lt;=Summary!$B$11),"Year 1",IF(AND(A997&gt;=Summary!$E$10,A997&lt;=Summary!$E$11),"Year 2","Outside dates")))</f>
        <v/>
      </c>
    </row>
    <row r="998" customFormat="false" ht="15" hidden="false" customHeight="false" outlineLevel="0" collapsed="false">
      <c r="A998" s="16"/>
      <c r="B998" s="17"/>
      <c r="C998" s="17"/>
      <c r="D998" s="17"/>
      <c r="E998" s="18"/>
      <c r="F998" s="18"/>
      <c r="G998" s="19" t="str">
        <f aca="false">IF(AND(E998="",F998=""),"",N(E998)+N(F998))</f>
        <v/>
      </c>
      <c r="H998" s="17"/>
      <c r="I998" s="20" t="str">
        <f aca="false">IF(A998="","",IF(AND(A998&gt;=Summary!$B$10,A998&lt;=Summary!$B$11),"Year 1",IF(AND(A998&gt;=Summary!$E$10,A998&lt;=Summary!$E$11),"Year 2","Outside dates")))</f>
        <v/>
      </c>
    </row>
    <row r="999" customFormat="false" ht="15" hidden="false" customHeight="false" outlineLevel="0" collapsed="false">
      <c r="A999" s="16"/>
      <c r="B999" s="17"/>
      <c r="C999" s="17"/>
      <c r="D999" s="17"/>
      <c r="E999" s="18"/>
      <c r="F999" s="18"/>
      <c r="G999" s="19" t="str">
        <f aca="false">IF(AND(E999="",F999=""),"",N(E999)+N(F999))</f>
        <v/>
      </c>
      <c r="H999" s="17"/>
      <c r="I999" s="20" t="str">
        <f aca="false">IF(A999="","",IF(AND(A999&gt;=Summary!$B$10,A999&lt;=Summary!$B$11),"Year 1",IF(AND(A999&gt;=Summary!$E$10,A999&lt;=Summary!$E$11),"Year 2","Outside dates")))</f>
        <v/>
      </c>
    </row>
    <row r="1000" customFormat="false" ht="15" hidden="false" customHeight="false" outlineLevel="0" collapsed="false">
      <c r="A1000" s="16"/>
      <c r="B1000" s="17"/>
      <c r="C1000" s="17"/>
      <c r="D1000" s="17"/>
      <c r="E1000" s="18"/>
      <c r="F1000" s="18"/>
      <c r="G1000" s="19" t="str">
        <f aca="false">IF(AND(E1000="",F1000=""),"",N(E1000)+N(F1000))</f>
        <v/>
      </c>
      <c r="H1000" s="17"/>
      <c r="I1000" s="20" t="str">
        <f aca="false">IF(A1000="","",IF(AND(A1000&gt;=Summary!$B$10,A1000&lt;=Summary!$B$11),"Year 1",IF(AND(A1000&gt;=Summary!$E$10,A1000&lt;=Summary!$E$11),"Year 2","Outside dates")))</f>
        <v/>
      </c>
    </row>
    <row r="1001" customFormat="false" ht="15" hidden="false" customHeight="false" outlineLevel="0" collapsed="false">
      <c r="A1001" s="16"/>
      <c r="B1001" s="17"/>
      <c r="C1001" s="17"/>
      <c r="D1001" s="17"/>
      <c r="E1001" s="18"/>
      <c r="F1001" s="18"/>
      <c r="G1001" s="19" t="str">
        <f aca="false">IF(AND(E1001="",F1001=""),"",N(E1001)+N(F1001))</f>
        <v/>
      </c>
      <c r="H1001" s="17"/>
      <c r="I1001" s="20" t="str">
        <f aca="false">IF(A1001="","",IF(AND(A1001&gt;=Summary!$B$10,A1001&lt;=Summary!$B$11),"Year 1",IF(AND(A1001&gt;=Summary!$E$10,A1001&lt;=Summary!$E$11),"Year 2","Outside dates")))</f>
        <v/>
      </c>
    </row>
    <row r="1002" customFormat="false" ht="15" hidden="false" customHeight="false" outlineLevel="0" collapsed="false">
      <c r="A1002" s="16"/>
      <c r="B1002" s="17"/>
      <c r="C1002" s="17"/>
      <c r="D1002" s="17"/>
      <c r="E1002" s="18"/>
      <c r="F1002" s="18"/>
      <c r="G1002" s="19" t="str">
        <f aca="false">IF(AND(E1002="",F1002=""),"",N(E1002)+N(F1002))</f>
        <v/>
      </c>
      <c r="H1002" s="17"/>
      <c r="I1002" s="20" t="str">
        <f aca="false">IF(A1002="","",IF(AND(A1002&gt;=Summary!$B$10,A1002&lt;=Summary!$B$11),"Year 1",IF(AND(A1002&gt;=Summary!$E$10,A1002&lt;=Summary!$E$11),"Year 2","Outside dates")))</f>
        <v/>
      </c>
    </row>
    <row r="1003" customFormat="false" ht="15" hidden="false" customHeight="false" outlineLevel="0" collapsed="false">
      <c r="A1003" s="16"/>
      <c r="B1003" s="17"/>
      <c r="C1003" s="17"/>
      <c r="D1003" s="17"/>
      <c r="E1003" s="18"/>
      <c r="F1003" s="18"/>
      <c r="G1003" s="19" t="str">
        <f aca="false">IF(AND(E1003="",F1003=""),"",N(E1003)+N(F1003))</f>
        <v/>
      </c>
      <c r="H1003" s="17"/>
      <c r="I1003" s="20" t="str">
        <f aca="false">IF(A1003="","",IF(AND(A1003&gt;=Summary!$B$10,A1003&lt;=Summary!$B$11),"Year 1",IF(AND(A1003&gt;=Summary!$E$10,A1003&lt;=Summary!$E$11),"Year 2","Outside dates")))</f>
        <v/>
      </c>
    </row>
    <row r="1004" customFormat="false" ht="15" hidden="false" customHeight="false" outlineLevel="0" collapsed="false">
      <c r="A1004" s="16"/>
      <c r="B1004" s="17"/>
      <c r="C1004" s="17"/>
      <c r="D1004" s="17"/>
      <c r="E1004" s="18"/>
      <c r="F1004" s="18"/>
      <c r="G1004" s="19" t="str">
        <f aca="false">IF(AND(E1004="",F1004=""),"",N(E1004)+N(F1004))</f>
        <v/>
      </c>
      <c r="H1004" s="17"/>
      <c r="I1004" s="20" t="str">
        <f aca="false">IF(A1004="","",IF(AND(A1004&gt;=Summary!$B$10,A1004&lt;=Summary!$B$11),"Year 1",IF(AND(A1004&gt;=Summary!$E$10,A1004&lt;=Summary!$E$11),"Year 2","Outside dates")))</f>
        <v/>
      </c>
    </row>
    <row r="1005" customFormat="false" ht="15" hidden="false" customHeight="false" outlineLevel="0" collapsed="false">
      <c r="A1005" s="16"/>
      <c r="B1005" s="17"/>
      <c r="C1005" s="17"/>
      <c r="D1005" s="17"/>
      <c r="E1005" s="18"/>
      <c r="F1005" s="18"/>
      <c r="G1005" s="19" t="str">
        <f aca="false">IF(AND(E1005="",F1005=""),"",N(E1005)+N(F1005))</f>
        <v/>
      </c>
      <c r="H1005" s="17"/>
      <c r="I1005" s="20" t="str">
        <f aca="false">IF(A1005="","",IF(AND(A1005&gt;=Summary!$B$10,A1005&lt;=Summary!$B$11),"Year 1",IF(AND(A1005&gt;=Summary!$E$10,A1005&lt;=Summary!$E$11),"Year 2","Outside dates")))</f>
        <v/>
      </c>
    </row>
    <row r="1006" customFormat="false" ht="15" hidden="false" customHeight="false" outlineLevel="0" collapsed="false">
      <c r="A1006" s="16"/>
      <c r="B1006" s="17"/>
      <c r="C1006" s="17"/>
      <c r="D1006" s="17"/>
      <c r="E1006" s="18"/>
      <c r="F1006" s="18"/>
      <c r="G1006" s="19" t="str">
        <f aca="false">IF(AND(E1006="",F1006=""),"",N(E1006)+N(F1006))</f>
        <v/>
      </c>
      <c r="H1006" s="17"/>
      <c r="I1006" s="20" t="str">
        <f aca="false">IF(A1006="","",IF(AND(A1006&gt;=Summary!$B$10,A1006&lt;=Summary!$B$11),"Year 1",IF(AND(A1006&gt;=Summary!$E$10,A1006&lt;=Summary!$E$11),"Year 2","Outside dates")))</f>
        <v/>
      </c>
    </row>
    <row r="1007" customFormat="false" ht="15" hidden="false" customHeight="false" outlineLevel="0" collapsed="false">
      <c r="A1007" s="16"/>
      <c r="B1007" s="17"/>
      <c r="C1007" s="17"/>
      <c r="D1007" s="17"/>
      <c r="E1007" s="18"/>
      <c r="F1007" s="18"/>
      <c r="G1007" s="19" t="str">
        <f aca="false">IF(AND(E1007="",F1007=""),"",N(E1007)+N(F1007))</f>
        <v/>
      </c>
      <c r="H1007" s="17"/>
      <c r="I1007" s="20" t="str">
        <f aca="false">IF(A1007="","",IF(AND(A1007&gt;=Summary!$B$10,A1007&lt;=Summary!$B$11),"Year 1",IF(AND(A1007&gt;=Summary!$E$10,A1007&lt;=Summary!$E$11),"Year 2","Outside dates")))</f>
        <v/>
      </c>
    </row>
    <row r="1008" customFormat="false" ht="15" hidden="false" customHeight="false" outlineLevel="0" collapsed="false">
      <c r="A1008" s="16"/>
      <c r="B1008" s="17"/>
      <c r="C1008" s="17"/>
      <c r="D1008" s="17"/>
      <c r="E1008" s="18"/>
      <c r="F1008" s="18"/>
      <c r="G1008" s="19" t="str">
        <f aca="false">IF(AND(E1008="",F1008=""),"",N(E1008)+N(F1008))</f>
        <v/>
      </c>
      <c r="H1008" s="17"/>
      <c r="I1008" s="20" t="str">
        <f aca="false">IF(A1008="","",IF(AND(A1008&gt;=Summary!$B$10,A1008&lt;=Summary!$B$11),"Year 1",IF(AND(A1008&gt;=Summary!$E$10,A1008&lt;=Summary!$E$11),"Year 2","Outside dates")))</f>
        <v/>
      </c>
    </row>
    <row r="1009" customFormat="false" ht="15" hidden="false" customHeight="false" outlineLevel="0" collapsed="false">
      <c r="A1009" s="16"/>
      <c r="B1009" s="17"/>
      <c r="C1009" s="17"/>
      <c r="D1009" s="17"/>
      <c r="E1009" s="18"/>
      <c r="F1009" s="18"/>
      <c r="G1009" s="19" t="str">
        <f aca="false">IF(AND(E1009="",F1009=""),"",N(E1009)+N(F1009))</f>
        <v/>
      </c>
      <c r="H1009" s="17"/>
      <c r="I1009" s="20" t="str">
        <f aca="false">IF(A1009="","",IF(AND(A1009&gt;=Summary!$B$10,A1009&lt;=Summary!$B$11),"Year 1",IF(AND(A1009&gt;=Summary!$E$10,A1009&lt;=Summary!$E$11),"Year 2","Outside dates")))</f>
        <v/>
      </c>
    </row>
    <row r="1010" customFormat="false" ht="15" hidden="false" customHeight="false" outlineLevel="0" collapsed="false">
      <c r="A1010" s="16"/>
      <c r="B1010" s="17"/>
      <c r="C1010" s="17"/>
      <c r="D1010" s="17"/>
      <c r="E1010" s="18"/>
      <c r="F1010" s="18"/>
      <c r="G1010" s="19" t="str">
        <f aca="false">IF(AND(E1010="",F1010=""),"",N(E1010)+N(F1010))</f>
        <v/>
      </c>
      <c r="H1010" s="17"/>
      <c r="I1010" s="20" t="str">
        <f aca="false">IF(A1010="","",IF(AND(A1010&gt;=Summary!$B$10,A1010&lt;=Summary!$B$11),"Year 1",IF(AND(A1010&gt;=Summary!$E$10,A1010&lt;=Summary!$E$11),"Year 2","Outside dates")))</f>
        <v/>
      </c>
    </row>
  </sheetData>
  <sheetProtection sheet="true" password="ca98" objects="true" scenarios="true" formatColumns="false" formatRows="false" sort="false" autoFilter="false"/>
  <autoFilter ref="A10:I1010"/>
  <mergeCells count="3">
    <mergeCell ref="A6:I6"/>
    <mergeCell ref="A7:I7"/>
    <mergeCell ref="A8:I8"/>
  </mergeCells>
  <dataValidations count="4">
    <dataValidation allowBlank="true" error="Please pick a category from the list." errorStyle="stop" errorTitle="Pick a category" operator="between" showDropDown="false" showErrorMessage="true" showInputMessage="false" sqref="D11:D1010" type="list">
      <formula1>Categories!$A$10:$A$43</formula1>
      <formula2>0</formula2>
    </dataValidation>
    <dataValidation allowBlank="true" errorStyle="stop" operator="between" showDropDown="false" showErrorMessage="false" showInputMessage="false" sqref="H11:H1010" type="list">
      <formula1>"Business account,Business credit card,Personal card,Cash"</formula1>
      <formula2>0</formula2>
    </dataValidation>
    <dataValidation allowBlank="true" error="Enter a date like 2025-03-14." errorStyle="stop" operator="between" showDropDown="false" showErrorMessage="true" showInputMessage="false" sqref="A11:A1010" type="date">
      <formula1>DATE(2015,1,1)</formula1>
      <formula2>DATE(2040,12,31)</formula2>
    </dataValidation>
    <dataValidation allowBlank="true" error="Enter a number only. No $ sign." errorStyle="stop" operator="greaterThanOrEqual" showDropDown="false" showErrorMessage="true" showInputMessage="false" sqref="E11:F1010" type="decimal">
      <formula1>-1000000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Concept Accounting &amp;&amp; Advisory Professional Corporation&amp;R&amp;8 conceptaccounting.ca  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5" min="4" style="0" width="14"/>
    <col collapsed="false" customWidth="true" hidden="false" outlineLevel="0" max="6" min="6" style="0" width="12"/>
    <col collapsed="false" customWidth="true" hidden="false" outlineLevel="0" max="7" min="7" style="0" width="14"/>
  </cols>
  <sheetData>
    <row r="1" customFormat="false" ht="18" hidden="false" customHeight="true" outlineLevel="0" collapsed="false"/>
    <row r="2" customFormat="false" ht="18" hidden="false" customHeight="true" outlineLevel="0" collapsed="false"/>
    <row r="3" customFormat="false" ht="18" hidden="false" customHeight="true" outlineLevel="0" collapsed="false"/>
    <row r="4" customFormat="false" ht="4.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24" hidden="false" customHeight="true" outlineLevel="0" collapsed="false">
      <c r="A5" s="2" t="s">
        <v>119</v>
      </c>
    </row>
    <row r="6" customFormat="false" ht="15" hidden="false" customHeight="true" outlineLevel="0" collapsed="false">
      <c r="A6" s="3" t="s">
        <v>120</v>
      </c>
      <c r="B6" s="3"/>
      <c r="C6" s="3"/>
      <c r="D6" s="3"/>
      <c r="E6" s="3"/>
      <c r="F6" s="3"/>
      <c r="G6" s="3"/>
    </row>
    <row r="7" customFormat="false" ht="23.85" hidden="false" customHeight="true" outlineLevel="0" collapsed="false">
      <c r="A7" s="3" t="s">
        <v>121</v>
      </c>
      <c r="B7" s="3"/>
      <c r="C7" s="3"/>
      <c r="D7" s="3"/>
      <c r="E7" s="3"/>
      <c r="F7" s="3"/>
      <c r="G7" s="3"/>
    </row>
    <row r="9" customFormat="false" ht="15" hidden="false" customHeight="false" outlineLevel="0" collapsed="false">
      <c r="B9" s="9" t="s">
        <v>122</v>
      </c>
      <c r="E9" s="9" t="s">
        <v>123</v>
      </c>
    </row>
    <row r="10" customFormat="false" ht="15" hidden="false" customHeight="false" outlineLevel="0" collapsed="false">
      <c r="A10" s="21" t="s">
        <v>124</v>
      </c>
      <c r="B10" s="22" t="n">
        <v>45658</v>
      </c>
      <c r="E10" s="22" t="n">
        <v>46023</v>
      </c>
    </row>
    <row r="11" customFormat="false" ht="15" hidden="false" customHeight="false" outlineLevel="0" collapsed="false">
      <c r="A11" s="21" t="s">
        <v>125</v>
      </c>
      <c r="B11" s="22" t="n">
        <v>46022</v>
      </c>
      <c r="E11" s="22" t="n">
        <v>46387</v>
      </c>
    </row>
    <row r="12" customFormat="false" ht="15" hidden="false" customHeight="false" outlineLevel="0" collapsed="false">
      <c r="A12" s="14" t="s">
        <v>126</v>
      </c>
      <c r="B12" s="14" t="str">
        <f aca="false">IF(OR($B$10="",$B$11=""),"",IF($B$11&lt;$B$10,"End is before start",IF($B$11-$B$10&gt;371,"Longer than one year","OK")))</f>
        <v>OK</v>
      </c>
      <c r="E12" s="14" t="str">
        <f aca="false">IF(OR($E$10="",$E$11=""),"",IF($E$11&lt;$E$10,"End is before start",IF($E$11-$E$10&gt;371,"Longer than one year",IF($E$10&lt;=$B$11,"Overlaps Year 1","OK"))))</f>
        <v>OK</v>
      </c>
    </row>
    <row r="13" customFormat="false" ht="15" hidden="false" customHeight="false" outlineLevel="0" collapsed="false">
      <c r="B13" s="23" t="str">
        <f aca="false">"Year 1: "&amp;TEXT($B$10,"yyyy-mm-dd")&amp;" to "&amp;TEXT($B$11,"yyyy-mm-dd")</f>
        <v>Year 1: 2025-01-01 to 2025-12-31</v>
      </c>
      <c r="C13" s="23"/>
      <c r="D13" s="23"/>
      <c r="E13" s="23" t="str">
        <f aca="false">"Year 2: "&amp;TEXT($E$10,"yyyy-mm-dd")&amp;" to "&amp;TEXT($E$11,"yyyy-mm-dd")</f>
        <v>Year 2: 2026-01-01 to 2026-12-31</v>
      </c>
      <c r="F13" s="23"/>
      <c r="G13" s="23"/>
    </row>
    <row r="14" customFormat="false" ht="30" hidden="false" customHeight="true" outlineLevel="0" collapsed="false">
      <c r="A14" s="4" t="s">
        <v>3</v>
      </c>
      <c r="B14" s="4" t="s">
        <v>127</v>
      </c>
      <c r="C14" s="4" t="s">
        <v>115</v>
      </c>
      <c r="D14" s="4" t="s">
        <v>116</v>
      </c>
      <c r="E14" s="4" t="s">
        <v>127</v>
      </c>
      <c r="F14" s="4" t="s">
        <v>115</v>
      </c>
      <c r="G14" s="4" t="s">
        <v>116</v>
      </c>
    </row>
    <row r="15" customFormat="false" ht="15" hidden="false" customHeight="false" outlineLevel="0" collapsed="false">
      <c r="A15" s="24" t="str">
        <f aca="false">Categories!A10</f>
        <v>Advertising and marketing</v>
      </c>
      <c r="B15" s="25" t="n">
        <f aca="false">SUMIFS('Receipt Log'!$E$11:$E$1010,'Receipt Log'!$D$11:$D$1010,$A15,'Receipt Log'!$I$11:$I$1010,"Year 1")</f>
        <v>0</v>
      </c>
      <c r="C15" s="25" t="n">
        <f aca="false">SUMIFS('Receipt Log'!$F$11:$F$1010,'Receipt Log'!$D$11:$D$1010,$A15,'Receipt Log'!$I$11:$I$1010,"Year 1")</f>
        <v>0</v>
      </c>
      <c r="D15" s="25" t="n">
        <f aca="false">B15+C15</f>
        <v>0</v>
      </c>
      <c r="E15" s="25" t="n">
        <f aca="false">SUMIFS('Receipt Log'!$E$11:$E$1010,'Receipt Log'!$D$11:$D$1010,$A15,'Receipt Log'!$I$11:$I$1010,"Year 2")</f>
        <v>0</v>
      </c>
      <c r="F15" s="25" t="n">
        <f aca="false">SUMIFS('Receipt Log'!$F$11:$F$1010,'Receipt Log'!$D$11:$D$1010,$A15,'Receipt Log'!$I$11:$I$1010,"Year 2")</f>
        <v>0</v>
      </c>
      <c r="G15" s="25" t="n">
        <f aca="false">E15+F15</f>
        <v>0</v>
      </c>
    </row>
    <row r="16" customFormat="false" ht="15" hidden="false" customHeight="false" outlineLevel="0" collapsed="false">
      <c r="A16" s="26" t="str">
        <f aca="false">Categories!A11</f>
        <v>Client gifts (not food or drink)</v>
      </c>
      <c r="B16" s="19" t="n">
        <f aca="false">SUMIFS('Receipt Log'!$E$11:$E$1010,'Receipt Log'!$D$11:$D$1010,$A16,'Receipt Log'!$I$11:$I$1010,"Year 1")</f>
        <v>0</v>
      </c>
      <c r="C16" s="19" t="n">
        <f aca="false">SUMIFS('Receipt Log'!$F$11:$F$1010,'Receipt Log'!$D$11:$D$1010,$A16,'Receipt Log'!$I$11:$I$1010,"Year 1")</f>
        <v>0</v>
      </c>
      <c r="D16" s="19" t="n">
        <f aca="false">B16+C16</f>
        <v>0</v>
      </c>
      <c r="E16" s="19" t="n">
        <f aca="false">SUMIFS('Receipt Log'!$E$11:$E$1010,'Receipt Log'!$D$11:$D$1010,$A16,'Receipt Log'!$I$11:$I$1010,"Year 2")</f>
        <v>0</v>
      </c>
      <c r="F16" s="19" t="n">
        <f aca="false">SUMIFS('Receipt Log'!$F$11:$F$1010,'Receipt Log'!$D$11:$D$1010,$A16,'Receipt Log'!$I$11:$I$1010,"Year 2")</f>
        <v>0</v>
      </c>
      <c r="G16" s="19" t="n">
        <f aca="false">E16+F16</f>
        <v>0</v>
      </c>
    </row>
    <row r="17" customFormat="false" ht="15" hidden="false" customHeight="false" outlineLevel="0" collapsed="false">
      <c r="A17" s="24" t="str">
        <f aca="false">Categories!A12</f>
        <v>Client gifts of food or drink</v>
      </c>
      <c r="B17" s="25" t="n">
        <f aca="false">SUMIFS('Receipt Log'!$E$11:$E$1010,'Receipt Log'!$D$11:$D$1010,$A17,'Receipt Log'!$I$11:$I$1010,"Year 1")</f>
        <v>0</v>
      </c>
      <c r="C17" s="25" t="n">
        <f aca="false">SUMIFS('Receipt Log'!$F$11:$F$1010,'Receipt Log'!$D$11:$D$1010,$A17,'Receipt Log'!$I$11:$I$1010,"Year 1")</f>
        <v>0</v>
      </c>
      <c r="D17" s="25" t="n">
        <f aca="false">B17+C17</f>
        <v>0</v>
      </c>
      <c r="E17" s="25" t="n">
        <f aca="false">SUMIFS('Receipt Log'!$E$11:$E$1010,'Receipt Log'!$D$11:$D$1010,$A17,'Receipt Log'!$I$11:$I$1010,"Year 2")</f>
        <v>0</v>
      </c>
      <c r="F17" s="25" t="n">
        <f aca="false">SUMIFS('Receipt Log'!$F$11:$F$1010,'Receipt Log'!$D$11:$D$1010,$A17,'Receipt Log'!$I$11:$I$1010,"Year 2")</f>
        <v>0</v>
      </c>
      <c r="G17" s="25" t="n">
        <f aca="false">E17+F17</f>
        <v>0</v>
      </c>
    </row>
    <row r="18" customFormat="false" ht="15" hidden="false" customHeight="false" outlineLevel="0" collapsed="false">
      <c r="A18" s="26" t="str">
        <f aca="false">Categories!A13</f>
        <v>Meals and entertainment</v>
      </c>
      <c r="B18" s="19" t="n">
        <f aca="false">SUMIFS('Receipt Log'!$E$11:$E$1010,'Receipt Log'!$D$11:$D$1010,$A18,'Receipt Log'!$I$11:$I$1010,"Year 1")</f>
        <v>0</v>
      </c>
      <c r="C18" s="19" t="n">
        <f aca="false">SUMIFS('Receipt Log'!$F$11:$F$1010,'Receipt Log'!$D$11:$D$1010,$A18,'Receipt Log'!$I$11:$I$1010,"Year 1")</f>
        <v>0</v>
      </c>
      <c r="D18" s="19" t="n">
        <f aca="false">B18+C18</f>
        <v>0</v>
      </c>
      <c r="E18" s="19" t="n">
        <f aca="false">SUMIFS('Receipt Log'!$E$11:$E$1010,'Receipt Log'!$D$11:$D$1010,$A18,'Receipt Log'!$I$11:$I$1010,"Year 2")</f>
        <v>0</v>
      </c>
      <c r="F18" s="19" t="n">
        <f aca="false">SUMIFS('Receipt Log'!$F$11:$F$1010,'Receipt Log'!$D$11:$D$1010,$A18,'Receipt Log'!$I$11:$I$1010,"Year 2")</f>
        <v>0</v>
      </c>
      <c r="G18" s="19" t="n">
        <f aca="false">E18+F18</f>
        <v>0</v>
      </c>
    </row>
    <row r="19" customFormat="false" ht="15" hidden="false" customHeight="false" outlineLevel="0" collapsed="false">
      <c r="A19" s="24" t="str">
        <f aca="false">Categories!A14</f>
        <v>Licences, board and association dues</v>
      </c>
      <c r="B19" s="25" t="n">
        <f aca="false">SUMIFS('Receipt Log'!$E$11:$E$1010,'Receipt Log'!$D$11:$D$1010,$A19,'Receipt Log'!$I$11:$I$1010,"Year 1")</f>
        <v>0</v>
      </c>
      <c r="C19" s="25" t="n">
        <f aca="false">SUMIFS('Receipt Log'!$F$11:$F$1010,'Receipt Log'!$D$11:$D$1010,$A19,'Receipt Log'!$I$11:$I$1010,"Year 1")</f>
        <v>0</v>
      </c>
      <c r="D19" s="25" t="n">
        <f aca="false">B19+C19</f>
        <v>0</v>
      </c>
      <c r="E19" s="25" t="n">
        <f aca="false">SUMIFS('Receipt Log'!$E$11:$E$1010,'Receipt Log'!$D$11:$D$1010,$A19,'Receipt Log'!$I$11:$I$1010,"Year 2")</f>
        <v>0</v>
      </c>
      <c r="F19" s="25" t="n">
        <f aca="false">SUMIFS('Receipt Log'!$F$11:$F$1010,'Receipt Log'!$D$11:$D$1010,$A19,'Receipt Log'!$I$11:$I$1010,"Year 2")</f>
        <v>0</v>
      </c>
      <c r="G19" s="25" t="n">
        <f aca="false">E19+F19</f>
        <v>0</v>
      </c>
    </row>
    <row r="20" customFormat="false" ht="15" hidden="false" customHeight="false" outlineLevel="0" collapsed="false">
      <c r="A20" s="26" t="str">
        <f aca="false">Categories!A15</f>
        <v>Business insurance</v>
      </c>
      <c r="B20" s="19" t="n">
        <f aca="false">SUMIFS('Receipt Log'!$E$11:$E$1010,'Receipt Log'!$D$11:$D$1010,$A20,'Receipt Log'!$I$11:$I$1010,"Year 1")</f>
        <v>0</v>
      </c>
      <c r="C20" s="19" t="n">
        <f aca="false">SUMIFS('Receipt Log'!$F$11:$F$1010,'Receipt Log'!$D$11:$D$1010,$A20,'Receipt Log'!$I$11:$I$1010,"Year 1")</f>
        <v>0</v>
      </c>
      <c r="D20" s="19" t="n">
        <f aca="false">B20+C20</f>
        <v>0</v>
      </c>
      <c r="E20" s="19" t="n">
        <f aca="false">SUMIFS('Receipt Log'!$E$11:$E$1010,'Receipt Log'!$D$11:$D$1010,$A20,'Receipt Log'!$I$11:$I$1010,"Year 2")</f>
        <v>0</v>
      </c>
      <c r="F20" s="19" t="n">
        <f aca="false">SUMIFS('Receipt Log'!$F$11:$F$1010,'Receipt Log'!$D$11:$D$1010,$A20,'Receipt Log'!$I$11:$I$1010,"Year 2")</f>
        <v>0</v>
      </c>
      <c r="G20" s="19" t="n">
        <f aca="false">E20+F20</f>
        <v>0</v>
      </c>
    </row>
    <row r="21" customFormat="false" ht="15" hidden="false" customHeight="false" outlineLevel="0" collapsed="false">
      <c r="A21" s="24" t="str">
        <f aca="false">Categories!A16</f>
        <v>Bank charges and interest</v>
      </c>
      <c r="B21" s="25" t="n">
        <f aca="false">SUMIFS('Receipt Log'!$E$11:$E$1010,'Receipt Log'!$D$11:$D$1010,$A21,'Receipt Log'!$I$11:$I$1010,"Year 1")</f>
        <v>0</v>
      </c>
      <c r="C21" s="25" t="n">
        <f aca="false">SUMIFS('Receipt Log'!$F$11:$F$1010,'Receipt Log'!$D$11:$D$1010,$A21,'Receipt Log'!$I$11:$I$1010,"Year 1")</f>
        <v>0</v>
      </c>
      <c r="D21" s="25" t="n">
        <f aca="false">B21+C21</f>
        <v>0</v>
      </c>
      <c r="E21" s="25" t="n">
        <f aca="false">SUMIFS('Receipt Log'!$E$11:$E$1010,'Receipt Log'!$D$11:$D$1010,$A21,'Receipt Log'!$I$11:$I$1010,"Year 2")</f>
        <v>0</v>
      </c>
      <c r="F21" s="25" t="n">
        <f aca="false">SUMIFS('Receipt Log'!$F$11:$F$1010,'Receipt Log'!$D$11:$D$1010,$A21,'Receipt Log'!$I$11:$I$1010,"Year 2")</f>
        <v>0</v>
      </c>
      <c r="G21" s="25" t="n">
        <f aca="false">E21+F21</f>
        <v>0</v>
      </c>
    </row>
    <row r="22" customFormat="false" ht="15" hidden="false" customHeight="false" outlineLevel="0" collapsed="false">
      <c r="A22" s="26" t="str">
        <f aca="false">Categories!A17</f>
        <v>Software and office expenses</v>
      </c>
      <c r="B22" s="19" t="n">
        <f aca="false">SUMIFS('Receipt Log'!$E$11:$E$1010,'Receipt Log'!$D$11:$D$1010,$A22,'Receipt Log'!$I$11:$I$1010,"Year 1")</f>
        <v>0</v>
      </c>
      <c r="C22" s="19" t="n">
        <f aca="false">SUMIFS('Receipt Log'!$F$11:$F$1010,'Receipt Log'!$D$11:$D$1010,$A22,'Receipt Log'!$I$11:$I$1010,"Year 1")</f>
        <v>0</v>
      </c>
      <c r="D22" s="19" t="n">
        <f aca="false">B22+C22</f>
        <v>0</v>
      </c>
      <c r="E22" s="19" t="n">
        <f aca="false">SUMIFS('Receipt Log'!$E$11:$E$1010,'Receipt Log'!$D$11:$D$1010,$A22,'Receipt Log'!$I$11:$I$1010,"Year 2")</f>
        <v>0</v>
      </c>
      <c r="F22" s="19" t="n">
        <f aca="false">SUMIFS('Receipt Log'!$F$11:$F$1010,'Receipt Log'!$D$11:$D$1010,$A22,'Receipt Log'!$I$11:$I$1010,"Year 2")</f>
        <v>0</v>
      </c>
      <c r="G22" s="19" t="n">
        <f aca="false">E22+F22</f>
        <v>0</v>
      </c>
    </row>
    <row r="23" customFormat="false" ht="15" hidden="false" customHeight="false" outlineLevel="0" collapsed="false">
      <c r="A23" s="24" t="str">
        <f aca="false">Categories!A18</f>
        <v>Office supplies and postage</v>
      </c>
      <c r="B23" s="25" t="n">
        <f aca="false">SUMIFS('Receipt Log'!$E$11:$E$1010,'Receipt Log'!$D$11:$D$1010,$A23,'Receipt Log'!$I$11:$I$1010,"Year 1")</f>
        <v>0</v>
      </c>
      <c r="C23" s="25" t="n">
        <f aca="false">SUMIFS('Receipt Log'!$F$11:$F$1010,'Receipt Log'!$D$11:$D$1010,$A23,'Receipt Log'!$I$11:$I$1010,"Year 1")</f>
        <v>0</v>
      </c>
      <c r="D23" s="25" t="n">
        <f aca="false">B23+C23</f>
        <v>0</v>
      </c>
      <c r="E23" s="25" t="n">
        <f aca="false">SUMIFS('Receipt Log'!$E$11:$E$1010,'Receipt Log'!$D$11:$D$1010,$A23,'Receipt Log'!$I$11:$I$1010,"Year 2")</f>
        <v>0</v>
      </c>
      <c r="F23" s="25" t="n">
        <f aca="false">SUMIFS('Receipt Log'!$F$11:$F$1010,'Receipt Log'!$D$11:$D$1010,$A23,'Receipt Log'!$I$11:$I$1010,"Year 2")</f>
        <v>0</v>
      </c>
      <c r="G23" s="25" t="n">
        <f aca="false">E23+F23</f>
        <v>0</v>
      </c>
    </row>
    <row r="24" customFormat="false" ht="15" hidden="false" customHeight="false" outlineLevel="0" collapsed="false">
      <c r="A24" s="26" t="str">
        <f aca="false">Categories!A19</f>
        <v>Delivery and courier</v>
      </c>
      <c r="B24" s="19" t="n">
        <f aca="false">SUMIFS('Receipt Log'!$E$11:$E$1010,'Receipt Log'!$D$11:$D$1010,$A24,'Receipt Log'!$I$11:$I$1010,"Year 1")</f>
        <v>0</v>
      </c>
      <c r="C24" s="19" t="n">
        <f aca="false">SUMIFS('Receipt Log'!$F$11:$F$1010,'Receipt Log'!$D$11:$D$1010,$A24,'Receipt Log'!$I$11:$I$1010,"Year 1")</f>
        <v>0</v>
      </c>
      <c r="D24" s="19" t="n">
        <f aca="false">B24+C24</f>
        <v>0</v>
      </c>
      <c r="E24" s="19" t="n">
        <f aca="false">SUMIFS('Receipt Log'!$E$11:$E$1010,'Receipt Log'!$D$11:$D$1010,$A24,'Receipt Log'!$I$11:$I$1010,"Year 2")</f>
        <v>0</v>
      </c>
      <c r="F24" s="19" t="n">
        <f aca="false">SUMIFS('Receipt Log'!$F$11:$F$1010,'Receipt Log'!$D$11:$D$1010,$A24,'Receipt Log'!$I$11:$I$1010,"Year 2")</f>
        <v>0</v>
      </c>
      <c r="G24" s="19" t="n">
        <f aca="false">E24+F24</f>
        <v>0</v>
      </c>
    </row>
    <row r="25" customFormat="false" ht="15" hidden="false" customHeight="false" outlineLevel="0" collapsed="false">
      <c r="A25" s="24" t="str">
        <f aca="false">Categories!A20</f>
        <v>Professional fees</v>
      </c>
      <c r="B25" s="25" t="n">
        <f aca="false">SUMIFS('Receipt Log'!$E$11:$E$1010,'Receipt Log'!$D$11:$D$1010,$A25,'Receipt Log'!$I$11:$I$1010,"Year 1")</f>
        <v>0</v>
      </c>
      <c r="C25" s="25" t="n">
        <f aca="false">SUMIFS('Receipt Log'!$F$11:$F$1010,'Receipt Log'!$D$11:$D$1010,$A25,'Receipt Log'!$I$11:$I$1010,"Year 1")</f>
        <v>0</v>
      </c>
      <c r="D25" s="25" t="n">
        <f aca="false">B25+C25</f>
        <v>0</v>
      </c>
      <c r="E25" s="25" t="n">
        <f aca="false">SUMIFS('Receipt Log'!$E$11:$E$1010,'Receipt Log'!$D$11:$D$1010,$A25,'Receipt Log'!$I$11:$I$1010,"Year 2")</f>
        <v>0</v>
      </c>
      <c r="F25" s="25" t="n">
        <f aca="false">SUMIFS('Receipt Log'!$F$11:$F$1010,'Receipt Log'!$D$11:$D$1010,$A25,'Receipt Log'!$I$11:$I$1010,"Year 2")</f>
        <v>0</v>
      </c>
      <c r="G25" s="25" t="n">
        <f aca="false">E25+F25</f>
        <v>0</v>
      </c>
    </row>
    <row r="26" customFormat="false" ht="15" hidden="false" customHeight="false" outlineLevel="0" collapsed="false">
      <c r="A26" s="26" t="str">
        <f aca="false">Categories!A21</f>
        <v>Brokerage and admin fees</v>
      </c>
      <c r="B26" s="19" t="n">
        <f aca="false">SUMIFS('Receipt Log'!$E$11:$E$1010,'Receipt Log'!$D$11:$D$1010,$A26,'Receipt Log'!$I$11:$I$1010,"Year 1")</f>
        <v>0</v>
      </c>
      <c r="C26" s="19" t="n">
        <f aca="false">SUMIFS('Receipt Log'!$F$11:$F$1010,'Receipt Log'!$D$11:$D$1010,$A26,'Receipt Log'!$I$11:$I$1010,"Year 1")</f>
        <v>0</v>
      </c>
      <c r="D26" s="19" t="n">
        <f aca="false">B26+C26</f>
        <v>0</v>
      </c>
      <c r="E26" s="19" t="n">
        <f aca="false">SUMIFS('Receipt Log'!$E$11:$E$1010,'Receipt Log'!$D$11:$D$1010,$A26,'Receipt Log'!$I$11:$I$1010,"Year 2")</f>
        <v>0</v>
      </c>
      <c r="F26" s="19" t="n">
        <f aca="false">SUMIFS('Receipt Log'!$F$11:$F$1010,'Receipt Log'!$D$11:$D$1010,$A26,'Receipt Log'!$I$11:$I$1010,"Year 2")</f>
        <v>0</v>
      </c>
      <c r="G26" s="19" t="n">
        <f aca="false">E26+F26</f>
        <v>0</v>
      </c>
    </row>
    <row r="27" customFormat="false" ht="15" hidden="false" customHeight="false" outlineLevel="0" collapsed="false">
      <c r="A27" s="24" t="str">
        <f aca="false">Categories!A22</f>
        <v>Referral fees paid</v>
      </c>
      <c r="B27" s="25" t="n">
        <f aca="false">SUMIFS('Receipt Log'!$E$11:$E$1010,'Receipt Log'!$D$11:$D$1010,$A27,'Receipt Log'!$I$11:$I$1010,"Year 1")</f>
        <v>0</v>
      </c>
      <c r="C27" s="25" t="n">
        <f aca="false">SUMIFS('Receipt Log'!$F$11:$F$1010,'Receipt Log'!$D$11:$D$1010,$A27,'Receipt Log'!$I$11:$I$1010,"Year 1")</f>
        <v>0</v>
      </c>
      <c r="D27" s="25" t="n">
        <f aca="false">B27+C27</f>
        <v>0</v>
      </c>
      <c r="E27" s="25" t="n">
        <f aca="false">SUMIFS('Receipt Log'!$E$11:$E$1010,'Receipt Log'!$D$11:$D$1010,$A27,'Receipt Log'!$I$11:$I$1010,"Year 2")</f>
        <v>0</v>
      </c>
      <c r="F27" s="25" t="n">
        <f aca="false">SUMIFS('Receipt Log'!$F$11:$F$1010,'Receipt Log'!$D$11:$D$1010,$A27,'Receipt Log'!$I$11:$I$1010,"Year 2")</f>
        <v>0</v>
      </c>
      <c r="G27" s="25" t="n">
        <f aca="false">E27+F27</f>
        <v>0</v>
      </c>
    </row>
    <row r="28" customFormat="false" ht="15" hidden="false" customHeight="false" outlineLevel="0" collapsed="false">
      <c r="A28" s="26" t="str">
        <f aca="false">Categories!A23</f>
        <v>Training, courses and coaching</v>
      </c>
      <c r="B28" s="19" t="n">
        <f aca="false">SUMIFS('Receipt Log'!$E$11:$E$1010,'Receipt Log'!$D$11:$D$1010,$A28,'Receipt Log'!$I$11:$I$1010,"Year 1")</f>
        <v>0</v>
      </c>
      <c r="C28" s="19" t="n">
        <f aca="false">SUMIFS('Receipt Log'!$F$11:$F$1010,'Receipt Log'!$D$11:$D$1010,$A28,'Receipt Log'!$I$11:$I$1010,"Year 1")</f>
        <v>0</v>
      </c>
      <c r="D28" s="19" t="n">
        <f aca="false">B28+C28</f>
        <v>0</v>
      </c>
      <c r="E28" s="19" t="n">
        <f aca="false">SUMIFS('Receipt Log'!$E$11:$E$1010,'Receipt Log'!$D$11:$D$1010,$A28,'Receipt Log'!$I$11:$I$1010,"Year 2")</f>
        <v>0</v>
      </c>
      <c r="F28" s="19" t="n">
        <f aca="false">SUMIFS('Receipt Log'!$F$11:$F$1010,'Receipt Log'!$D$11:$D$1010,$A28,'Receipt Log'!$I$11:$I$1010,"Year 2")</f>
        <v>0</v>
      </c>
      <c r="G28" s="19" t="n">
        <f aca="false">E28+F28</f>
        <v>0</v>
      </c>
    </row>
    <row r="29" customFormat="false" ht="15" hidden="false" customHeight="false" outlineLevel="0" collapsed="false">
      <c r="A29" s="24" t="str">
        <f aca="false">Categories!A24</f>
        <v>Travel (out of town)</v>
      </c>
      <c r="B29" s="25" t="n">
        <f aca="false">SUMIFS('Receipt Log'!$E$11:$E$1010,'Receipt Log'!$D$11:$D$1010,$A29,'Receipt Log'!$I$11:$I$1010,"Year 1")</f>
        <v>0</v>
      </c>
      <c r="C29" s="25" t="n">
        <f aca="false">SUMIFS('Receipt Log'!$F$11:$F$1010,'Receipt Log'!$D$11:$D$1010,$A29,'Receipt Log'!$I$11:$I$1010,"Year 1")</f>
        <v>0</v>
      </c>
      <c r="D29" s="25" t="n">
        <f aca="false">B29+C29</f>
        <v>0</v>
      </c>
      <c r="E29" s="25" t="n">
        <f aca="false">SUMIFS('Receipt Log'!$E$11:$E$1010,'Receipt Log'!$D$11:$D$1010,$A29,'Receipt Log'!$I$11:$I$1010,"Year 2")</f>
        <v>0</v>
      </c>
      <c r="F29" s="25" t="n">
        <f aca="false">SUMIFS('Receipt Log'!$F$11:$F$1010,'Receipt Log'!$D$11:$D$1010,$A29,'Receipt Log'!$I$11:$I$1010,"Year 2")</f>
        <v>0</v>
      </c>
      <c r="G29" s="25" t="n">
        <f aca="false">E29+F29</f>
        <v>0</v>
      </c>
    </row>
    <row r="30" customFormat="false" ht="15" hidden="false" customHeight="false" outlineLevel="0" collapsed="false">
      <c r="A30" s="26" t="str">
        <f aca="false">Categories!A25</f>
        <v>Phone and internet</v>
      </c>
      <c r="B30" s="19" t="n">
        <f aca="false">SUMIFS('Receipt Log'!$E$11:$E$1010,'Receipt Log'!$D$11:$D$1010,$A30,'Receipt Log'!$I$11:$I$1010,"Year 1")</f>
        <v>0</v>
      </c>
      <c r="C30" s="19" t="n">
        <f aca="false">SUMIFS('Receipt Log'!$F$11:$F$1010,'Receipt Log'!$D$11:$D$1010,$A30,'Receipt Log'!$I$11:$I$1010,"Year 1")</f>
        <v>0</v>
      </c>
      <c r="D30" s="19" t="n">
        <f aca="false">B30+C30</f>
        <v>0</v>
      </c>
      <c r="E30" s="19" t="n">
        <f aca="false">SUMIFS('Receipt Log'!$E$11:$E$1010,'Receipt Log'!$D$11:$D$1010,$A30,'Receipt Log'!$I$11:$I$1010,"Year 2")</f>
        <v>0</v>
      </c>
      <c r="F30" s="19" t="n">
        <f aca="false">SUMIFS('Receipt Log'!$F$11:$F$1010,'Receipt Log'!$D$11:$D$1010,$A30,'Receipt Log'!$I$11:$I$1010,"Year 2")</f>
        <v>0</v>
      </c>
      <c r="G30" s="19" t="n">
        <f aca="false">E30+F30</f>
        <v>0</v>
      </c>
    </row>
    <row r="31" customFormat="false" ht="15" hidden="false" customHeight="false" outlineLevel="0" collapsed="false">
      <c r="A31" s="24" t="str">
        <f aca="false">Categories!A26</f>
        <v>Wages paid to an assistant</v>
      </c>
      <c r="B31" s="25" t="n">
        <f aca="false">SUMIFS('Receipt Log'!$E$11:$E$1010,'Receipt Log'!$D$11:$D$1010,$A31,'Receipt Log'!$I$11:$I$1010,"Year 1")</f>
        <v>0</v>
      </c>
      <c r="C31" s="25" t="n">
        <f aca="false">SUMIFS('Receipt Log'!$F$11:$F$1010,'Receipt Log'!$D$11:$D$1010,$A31,'Receipt Log'!$I$11:$I$1010,"Year 1")</f>
        <v>0</v>
      </c>
      <c r="D31" s="25" t="n">
        <f aca="false">B31+C31</f>
        <v>0</v>
      </c>
      <c r="E31" s="25" t="n">
        <f aca="false">SUMIFS('Receipt Log'!$E$11:$E$1010,'Receipt Log'!$D$11:$D$1010,$A31,'Receipt Log'!$I$11:$I$1010,"Year 2")</f>
        <v>0</v>
      </c>
      <c r="F31" s="25" t="n">
        <f aca="false">SUMIFS('Receipt Log'!$F$11:$F$1010,'Receipt Log'!$D$11:$D$1010,$A31,'Receipt Log'!$I$11:$I$1010,"Year 2")</f>
        <v>0</v>
      </c>
      <c r="G31" s="25" t="n">
        <f aca="false">E31+F31</f>
        <v>0</v>
      </c>
    </row>
    <row r="32" customFormat="false" ht="15" hidden="false" customHeight="false" outlineLevel="0" collapsed="false">
      <c r="A32" s="26" t="str">
        <f aca="false">Categories!A27</f>
        <v>Vehicle - fuel</v>
      </c>
      <c r="B32" s="19" t="n">
        <f aca="false">SUMIFS('Receipt Log'!$E$11:$E$1010,'Receipt Log'!$D$11:$D$1010,$A32,'Receipt Log'!$I$11:$I$1010,"Year 1")</f>
        <v>0</v>
      </c>
      <c r="C32" s="19" t="n">
        <f aca="false">SUMIFS('Receipt Log'!$F$11:$F$1010,'Receipt Log'!$D$11:$D$1010,$A32,'Receipt Log'!$I$11:$I$1010,"Year 1")</f>
        <v>0</v>
      </c>
      <c r="D32" s="19" t="n">
        <f aca="false">B32+C32</f>
        <v>0</v>
      </c>
      <c r="E32" s="19" t="n">
        <f aca="false">SUMIFS('Receipt Log'!$E$11:$E$1010,'Receipt Log'!$D$11:$D$1010,$A32,'Receipt Log'!$I$11:$I$1010,"Year 2")</f>
        <v>0</v>
      </c>
      <c r="F32" s="19" t="n">
        <f aca="false">SUMIFS('Receipt Log'!$F$11:$F$1010,'Receipt Log'!$D$11:$D$1010,$A32,'Receipt Log'!$I$11:$I$1010,"Year 2")</f>
        <v>0</v>
      </c>
      <c r="G32" s="19" t="n">
        <f aca="false">E32+F32</f>
        <v>0</v>
      </c>
    </row>
    <row r="33" customFormat="false" ht="15" hidden="false" customHeight="false" outlineLevel="0" collapsed="false">
      <c r="A33" s="24" t="str">
        <f aca="false">Categories!A28</f>
        <v>Vehicle - repairs and maintenance</v>
      </c>
      <c r="B33" s="25" t="n">
        <f aca="false">SUMIFS('Receipt Log'!$E$11:$E$1010,'Receipt Log'!$D$11:$D$1010,$A33,'Receipt Log'!$I$11:$I$1010,"Year 1")</f>
        <v>0</v>
      </c>
      <c r="C33" s="25" t="n">
        <f aca="false">SUMIFS('Receipt Log'!$F$11:$F$1010,'Receipt Log'!$D$11:$D$1010,$A33,'Receipt Log'!$I$11:$I$1010,"Year 1")</f>
        <v>0</v>
      </c>
      <c r="D33" s="25" t="n">
        <f aca="false">B33+C33</f>
        <v>0</v>
      </c>
      <c r="E33" s="25" t="n">
        <f aca="false">SUMIFS('Receipt Log'!$E$11:$E$1010,'Receipt Log'!$D$11:$D$1010,$A33,'Receipt Log'!$I$11:$I$1010,"Year 2")</f>
        <v>0</v>
      </c>
      <c r="F33" s="25" t="n">
        <f aca="false">SUMIFS('Receipt Log'!$F$11:$F$1010,'Receipt Log'!$D$11:$D$1010,$A33,'Receipt Log'!$I$11:$I$1010,"Year 2")</f>
        <v>0</v>
      </c>
      <c r="G33" s="25" t="n">
        <f aca="false">E33+F33</f>
        <v>0</v>
      </c>
    </row>
    <row r="34" customFormat="false" ht="15" hidden="false" customHeight="false" outlineLevel="0" collapsed="false">
      <c r="A34" s="26" t="str">
        <f aca="false">Categories!A29</f>
        <v>Vehicle - insurance</v>
      </c>
      <c r="B34" s="19" t="n">
        <f aca="false">SUMIFS('Receipt Log'!$E$11:$E$1010,'Receipt Log'!$D$11:$D$1010,$A34,'Receipt Log'!$I$11:$I$1010,"Year 1")</f>
        <v>0</v>
      </c>
      <c r="C34" s="19" t="n">
        <f aca="false">SUMIFS('Receipt Log'!$F$11:$F$1010,'Receipt Log'!$D$11:$D$1010,$A34,'Receipt Log'!$I$11:$I$1010,"Year 1")</f>
        <v>0</v>
      </c>
      <c r="D34" s="19" t="n">
        <f aca="false">B34+C34</f>
        <v>0</v>
      </c>
      <c r="E34" s="19" t="n">
        <f aca="false">SUMIFS('Receipt Log'!$E$11:$E$1010,'Receipt Log'!$D$11:$D$1010,$A34,'Receipt Log'!$I$11:$I$1010,"Year 2")</f>
        <v>0</v>
      </c>
      <c r="F34" s="19" t="n">
        <f aca="false">SUMIFS('Receipt Log'!$F$11:$F$1010,'Receipt Log'!$D$11:$D$1010,$A34,'Receipt Log'!$I$11:$I$1010,"Year 2")</f>
        <v>0</v>
      </c>
      <c r="G34" s="19" t="n">
        <f aca="false">E34+F34</f>
        <v>0</v>
      </c>
    </row>
    <row r="35" customFormat="false" ht="15" hidden="false" customHeight="false" outlineLevel="0" collapsed="false">
      <c r="A35" s="24" t="str">
        <f aca="false">Categories!A30</f>
        <v>Vehicle - licence and registration</v>
      </c>
      <c r="B35" s="25" t="n">
        <f aca="false">SUMIFS('Receipt Log'!$E$11:$E$1010,'Receipt Log'!$D$11:$D$1010,$A35,'Receipt Log'!$I$11:$I$1010,"Year 1")</f>
        <v>0</v>
      </c>
      <c r="C35" s="25" t="n">
        <f aca="false">SUMIFS('Receipt Log'!$F$11:$F$1010,'Receipt Log'!$D$11:$D$1010,$A35,'Receipt Log'!$I$11:$I$1010,"Year 1")</f>
        <v>0</v>
      </c>
      <c r="D35" s="25" t="n">
        <f aca="false">B35+C35</f>
        <v>0</v>
      </c>
      <c r="E35" s="25" t="n">
        <f aca="false">SUMIFS('Receipt Log'!$E$11:$E$1010,'Receipt Log'!$D$11:$D$1010,$A35,'Receipt Log'!$I$11:$I$1010,"Year 2")</f>
        <v>0</v>
      </c>
      <c r="F35" s="25" t="n">
        <f aca="false">SUMIFS('Receipt Log'!$F$11:$F$1010,'Receipt Log'!$D$11:$D$1010,$A35,'Receipt Log'!$I$11:$I$1010,"Year 2")</f>
        <v>0</v>
      </c>
      <c r="G35" s="25" t="n">
        <f aca="false">E35+F35</f>
        <v>0</v>
      </c>
    </row>
    <row r="36" customFormat="false" ht="15" hidden="false" customHeight="false" outlineLevel="0" collapsed="false">
      <c r="A36" s="26" t="str">
        <f aca="false">Categories!A31</f>
        <v>Vehicle - lease payments</v>
      </c>
      <c r="B36" s="19" t="n">
        <f aca="false">SUMIFS('Receipt Log'!$E$11:$E$1010,'Receipt Log'!$D$11:$D$1010,$A36,'Receipt Log'!$I$11:$I$1010,"Year 1")</f>
        <v>0</v>
      </c>
      <c r="C36" s="19" t="n">
        <f aca="false">SUMIFS('Receipt Log'!$F$11:$F$1010,'Receipt Log'!$D$11:$D$1010,$A36,'Receipt Log'!$I$11:$I$1010,"Year 1")</f>
        <v>0</v>
      </c>
      <c r="D36" s="19" t="n">
        <f aca="false">B36+C36</f>
        <v>0</v>
      </c>
      <c r="E36" s="19" t="n">
        <f aca="false">SUMIFS('Receipt Log'!$E$11:$E$1010,'Receipt Log'!$D$11:$D$1010,$A36,'Receipt Log'!$I$11:$I$1010,"Year 2")</f>
        <v>0</v>
      </c>
      <c r="F36" s="19" t="n">
        <f aca="false">SUMIFS('Receipt Log'!$F$11:$F$1010,'Receipt Log'!$D$11:$D$1010,$A36,'Receipt Log'!$I$11:$I$1010,"Year 2")</f>
        <v>0</v>
      </c>
      <c r="G36" s="19" t="n">
        <f aca="false">E36+F36</f>
        <v>0</v>
      </c>
    </row>
    <row r="37" customFormat="false" ht="15" hidden="false" customHeight="false" outlineLevel="0" collapsed="false">
      <c r="A37" s="24" t="str">
        <f aca="false">Categories!A32</f>
        <v>Vehicle - loan interest</v>
      </c>
      <c r="B37" s="25" t="n">
        <f aca="false">SUMIFS('Receipt Log'!$E$11:$E$1010,'Receipt Log'!$D$11:$D$1010,$A37,'Receipt Log'!$I$11:$I$1010,"Year 1")</f>
        <v>0</v>
      </c>
      <c r="C37" s="25" t="n">
        <f aca="false">SUMIFS('Receipt Log'!$F$11:$F$1010,'Receipt Log'!$D$11:$D$1010,$A37,'Receipt Log'!$I$11:$I$1010,"Year 1")</f>
        <v>0</v>
      </c>
      <c r="D37" s="25" t="n">
        <f aca="false">B37+C37</f>
        <v>0</v>
      </c>
      <c r="E37" s="25" t="n">
        <f aca="false">SUMIFS('Receipt Log'!$E$11:$E$1010,'Receipt Log'!$D$11:$D$1010,$A37,'Receipt Log'!$I$11:$I$1010,"Year 2")</f>
        <v>0</v>
      </c>
      <c r="F37" s="25" t="n">
        <f aca="false">SUMIFS('Receipt Log'!$F$11:$F$1010,'Receipt Log'!$D$11:$D$1010,$A37,'Receipt Log'!$I$11:$I$1010,"Year 2")</f>
        <v>0</v>
      </c>
      <c r="G37" s="25" t="n">
        <f aca="false">E37+F37</f>
        <v>0</v>
      </c>
    </row>
    <row r="38" customFormat="false" ht="15" hidden="false" customHeight="false" outlineLevel="0" collapsed="false">
      <c r="A38" s="26" t="str">
        <f aca="false">Categories!A33</f>
        <v>Vehicle - parking</v>
      </c>
      <c r="B38" s="19" t="n">
        <f aca="false">SUMIFS('Receipt Log'!$E$11:$E$1010,'Receipt Log'!$D$11:$D$1010,$A38,'Receipt Log'!$I$11:$I$1010,"Year 1")</f>
        <v>0</v>
      </c>
      <c r="C38" s="19" t="n">
        <f aca="false">SUMIFS('Receipt Log'!$F$11:$F$1010,'Receipt Log'!$D$11:$D$1010,$A38,'Receipt Log'!$I$11:$I$1010,"Year 1")</f>
        <v>0</v>
      </c>
      <c r="D38" s="19" t="n">
        <f aca="false">B38+C38</f>
        <v>0</v>
      </c>
      <c r="E38" s="19" t="n">
        <f aca="false">SUMIFS('Receipt Log'!$E$11:$E$1010,'Receipt Log'!$D$11:$D$1010,$A38,'Receipt Log'!$I$11:$I$1010,"Year 2")</f>
        <v>0</v>
      </c>
      <c r="F38" s="19" t="n">
        <f aca="false">SUMIFS('Receipt Log'!$F$11:$F$1010,'Receipt Log'!$D$11:$D$1010,$A38,'Receipt Log'!$I$11:$I$1010,"Year 2")</f>
        <v>0</v>
      </c>
      <c r="G38" s="19" t="n">
        <f aca="false">E38+F38</f>
        <v>0</v>
      </c>
    </row>
    <row r="39" customFormat="false" ht="15" hidden="false" customHeight="false" outlineLevel="0" collapsed="false">
      <c r="A39" s="24" t="str">
        <f aca="false">Categories!A34</f>
        <v>Vehicle purchase</v>
      </c>
      <c r="B39" s="25" t="n">
        <f aca="false">SUMIFS('Receipt Log'!$E$11:$E$1010,'Receipt Log'!$D$11:$D$1010,$A39,'Receipt Log'!$I$11:$I$1010,"Year 1")</f>
        <v>0</v>
      </c>
      <c r="C39" s="25" t="n">
        <f aca="false">SUMIFS('Receipt Log'!$F$11:$F$1010,'Receipt Log'!$D$11:$D$1010,$A39,'Receipt Log'!$I$11:$I$1010,"Year 1")</f>
        <v>0</v>
      </c>
      <c r="D39" s="25" t="n">
        <f aca="false">B39+C39</f>
        <v>0</v>
      </c>
      <c r="E39" s="25" t="n">
        <f aca="false">SUMIFS('Receipt Log'!$E$11:$E$1010,'Receipt Log'!$D$11:$D$1010,$A39,'Receipt Log'!$I$11:$I$1010,"Year 2")</f>
        <v>0</v>
      </c>
      <c r="F39" s="25" t="n">
        <f aca="false">SUMIFS('Receipt Log'!$F$11:$F$1010,'Receipt Log'!$D$11:$D$1010,$A39,'Receipt Log'!$I$11:$I$1010,"Year 2")</f>
        <v>0</v>
      </c>
      <c r="G39" s="25" t="n">
        <f aca="false">E39+F39</f>
        <v>0</v>
      </c>
    </row>
    <row r="40" customFormat="false" ht="15" hidden="false" customHeight="false" outlineLevel="0" collapsed="false">
      <c r="A40" s="26" t="str">
        <f aca="false">Categories!A35</f>
        <v>Equipment purchases</v>
      </c>
      <c r="B40" s="19" t="n">
        <f aca="false">SUMIFS('Receipt Log'!$E$11:$E$1010,'Receipt Log'!$D$11:$D$1010,$A40,'Receipt Log'!$I$11:$I$1010,"Year 1")</f>
        <v>0</v>
      </c>
      <c r="C40" s="19" t="n">
        <f aca="false">SUMIFS('Receipt Log'!$F$11:$F$1010,'Receipt Log'!$D$11:$D$1010,$A40,'Receipt Log'!$I$11:$I$1010,"Year 1")</f>
        <v>0</v>
      </c>
      <c r="D40" s="19" t="n">
        <f aca="false">B40+C40</f>
        <v>0</v>
      </c>
      <c r="E40" s="19" t="n">
        <f aca="false">SUMIFS('Receipt Log'!$E$11:$E$1010,'Receipt Log'!$D$11:$D$1010,$A40,'Receipt Log'!$I$11:$I$1010,"Year 2")</f>
        <v>0</v>
      </c>
      <c r="F40" s="19" t="n">
        <f aca="false">SUMIFS('Receipt Log'!$F$11:$F$1010,'Receipt Log'!$D$11:$D$1010,$A40,'Receipt Log'!$I$11:$I$1010,"Year 2")</f>
        <v>0</v>
      </c>
      <c r="G40" s="19" t="n">
        <f aca="false">E40+F40</f>
        <v>0</v>
      </c>
    </row>
    <row r="41" customFormat="false" ht="15" hidden="false" customHeight="false" outlineLevel="0" collapsed="false">
      <c r="A41" s="24" t="str">
        <f aca="false">Categories!A36</f>
        <v>Home office - rent</v>
      </c>
      <c r="B41" s="25" t="n">
        <f aca="false">SUMIFS('Receipt Log'!$E$11:$E$1010,'Receipt Log'!$D$11:$D$1010,$A41,'Receipt Log'!$I$11:$I$1010,"Year 1")</f>
        <v>0</v>
      </c>
      <c r="C41" s="25" t="n">
        <f aca="false">SUMIFS('Receipt Log'!$F$11:$F$1010,'Receipt Log'!$D$11:$D$1010,$A41,'Receipt Log'!$I$11:$I$1010,"Year 1")</f>
        <v>0</v>
      </c>
      <c r="D41" s="25" t="n">
        <f aca="false">B41+C41</f>
        <v>0</v>
      </c>
      <c r="E41" s="25" t="n">
        <f aca="false">SUMIFS('Receipt Log'!$E$11:$E$1010,'Receipt Log'!$D$11:$D$1010,$A41,'Receipt Log'!$I$11:$I$1010,"Year 2")</f>
        <v>0</v>
      </c>
      <c r="F41" s="25" t="n">
        <f aca="false">SUMIFS('Receipt Log'!$F$11:$F$1010,'Receipt Log'!$D$11:$D$1010,$A41,'Receipt Log'!$I$11:$I$1010,"Year 2")</f>
        <v>0</v>
      </c>
      <c r="G41" s="25" t="n">
        <f aca="false">E41+F41</f>
        <v>0</v>
      </c>
    </row>
    <row r="42" customFormat="false" ht="15" hidden="false" customHeight="false" outlineLevel="0" collapsed="false">
      <c r="A42" s="26" t="str">
        <f aca="false">Categories!A37</f>
        <v>Home office - mortgage interest</v>
      </c>
      <c r="B42" s="19" t="n">
        <f aca="false">SUMIFS('Receipt Log'!$E$11:$E$1010,'Receipt Log'!$D$11:$D$1010,$A42,'Receipt Log'!$I$11:$I$1010,"Year 1")</f>
        <v>0</v>
      </c>
      <c r="C42" s="19" t="n">
        <f aca="false">SUMIFS('Receipt Log'!$F$11:$F$1010,'Receipt Log'!$D$11:$D$1010,$A42,'Receipt Log'!$I$11:$I$1010,"Year 1")</f>
        <v>0</v>
      </c>
      <c r="D42" s="19" t="n">
        <f aca="false">B42+C42</f>
        <v>0</v>
      </c>
      <c r="E42" s="19" t="n">
        <f aca="false">SUMIFS('Receipt Log'!$E$11:$E$1010,'Receipt Log'!$D$11:$D$1010,$A42,'Receipt Log'!$I$11:$I$1010,"Year 2")</f>
        <v>0</v>
      </c>
      <c r="F42" s="19" t="n">
        <f aca="false">SUMIFS('Receipt Log'!$F$11:$F$1010,'Receipt Log'!$D$11:$D$1010,$A42,'Receipt Log'!$I$11:$I$1010,"Year 2")</f>
        <v>0</v>
      </c>
      <c r="G42" s="19" t="n">
        <f aca="false">E42+F42</f>
        <v>0</v>
      </c>
    </row>
    <row r="43" customFormat="false" ht="15" hidden="false" customHeight="false" outlineLevel="0" collapsed="false">
      <c r="A43" s="24" t="str">
        <f aca="false">Categories!A38</f>
        <v>Home office - property tax</v>
      </c>
      <c r="B43" s="25" t="n">
        <f aca="false">SUMIFS('Receipt Log'!$E$11:$E$1010,'Receipt Log'!$D$11:$D$1010,$A43,'Receipt Log'!$I$11:$I$1010,"Year 1")</f>
        <v>0</v>
      </c>
      <c r="C43" s="25" t="n">
        <f aca="false">SUMIFS('Receipt Log'!$F$11:$F$1010,'Receipt Log'!$D$11:$D$1010,$A43,'Receipt Log'!$I$11:$I$1010,"Year 1")</f>
        <v>0</v>
      </c>
      <c r="D43" s="25" t="n">
        <f aca="false">B43+C43</f>
        <v>0</v>
      </c>
      <c r="E43" s="25" t="n">
        <f aca="false">SUMIFS('Receipt Log'!$E$11:$E$1010,'Receipt Log'!$D$11:$D$1010,$A43,'Receipt Log'!$I$11:$I$1010,"Year 2")</f>
        <v>0</v>
      </c>
      <c r="F43" s="25" t="n">
        <f aca="false">SUMIFS('Receipt Log'!$F$11:$F$1010,'Receipt Log'!$D$11:$D$1010,$A43,'Receipt Log'!$I$11:$I$1010,"Year 2")</f>
        <v>0</v>
      </c>
      <c r="G43" s="25" t="n">
        <f aca="false">E43+F43</f>
        <v>0</v>
      </c>
    </row>
    <row r="44" customFormat="false" ht="15" hidden="false" customHeight="false" outlineLevel="0" collapsed="false">
      <c r="A44" s="26" t="str">
        <f aca="false">Categories!A39</f>
        <v>Home office - home insurance</v>
      </c>
      <c r="B44" s="19" t="n">
        <f aca="false">SUMIFS('Receipt Log'!$E$11:$E$1010,'Receipt Log'!$D$11:$D$1010,$A44,'Receipt Log'!$I$11:$I$1010,"Year 1")</f>
        <v>0</v>
      </c>
      <c r="C44" s="19" t="n">
        <f aca="false">SUMIFS('Receipt Log'!$F$11:$F$1010,'Receipt Log'!$D$11:$D$1010,$A44,'Receipt Log'!$I$11:$I$1010,"Year 1")</f>
        <v>0</v>
      </c>
      <c r="D44" s="19" t="n">
        <f aca="false">B44+C44</f>
        <v>0</v>
      </c>
      <c r="E44" s="19" t="n">
        <f aca="false">SUMIFS('Receipt Log'!$E$11:$E$1010,'Receipt Log'!$D$11:$D$1010,$A44,'Receipt Log'!$I$11:$I$1010,"Year 2")</f>
        <v>0</v>
      </c>
      <c r="F44" s="19" t="n">
        <f aca="false">SUMIFS('Receipt Log'!$F$11:$F$1010,'Receipt Log'!$D$11:$D$1010,$A44,'Receipt Log'!$I$11:$I$1010,"Year 2")</f>
        <v>0</v>
      </c>
      <c r="G44" s="19" t="n">
        <f aca="false">E44+F44</f>
        <v>0</v>
      </c>
    </row>
    <row r="45" customFormat="false" ht="15" hidden="false" customHeight="false" outlineLevel="0" collapsed="false">
      <c r="A45" s="24" t="str">
        <f aca="false">Categories!A40</f>
        <v>Home office - heat, hydro, water</v>
      </c>
      <c r="B45" s="25" t="n">
        <f aca="false">SUMIFS('Receipt Log'!$E$11:$E$1010,'Receipt Log'!$D$11:$D$1010,$A45,'Receipt Log'!$I$11:$I$1010,"Year 1")</f>
        <v>0</v>
      </c>
      <c r="C45" s="25" t="n">
        <f aca="false">SUMIFS('Receipt Log'!$F$11:$F$1010,'Receipt Log'!$D$11:$D$1010,$A45,'Receipt Log'!$I$11:$I$1010,"Year 1")</f>
        <v>0</v>
      </c>
      <c r="D45" s="25" t="n">
        <f aca="false">B45+C45</f>
        <v>0</v>
      </c>
      <c r="E45" s="25" t="n">
        <f aca="false">SUMIFS('Receipt Log'!$E$11:$E$1010,'Receipt Log'!$D$11:$D$1010,$A45,'Receipt Log'!$I$11:$I$1010,"Year 2")</f>
        <v>0</v>
      </c>
      <c r="F45" s="25" t="n">
        <f aca="false">SUMIFS('Receipt Log'!$F$11:$F$1010,'Receipt Log'!$D$11:$D$1010,$A45,'Receipt Log'!$I$11:$I$1010,"Year 2")</f>
        <v>0</v>
      </c>
      <c r="G45" s="25" t="n">
        <f aca="false">E45+F45</f>
        <v>0</v>
      </c>
    </row>
    <row r="46" customFormat="false" ht="15" hidden="false" customHeight="false" outlineLevel="0" collapsed="false">
      <c r="A46" s="26" t="str">
        <f aca="false">Categories!A41</f>
        <v>Home office - repairs and maintenance</v>
      </c>
      <c r="B46" s="19" t="n">
        <f aca="false">SUMIFS('Receipt Log'!$E$11:$E$1010,'Receipt Log'!$D$11:$D$1010,$A46,'Receipt Log'!$I$11:$I$1010,"Year 1")</f>
        <v>0</v>
      </c>
      <c r="C46" s="19" t="n">
        <f aca="false">SUMIFS('Receipt Log'!$F$11:$F$1010,'Receipt Log'!$D$11:$D$1010,$A46,'Receipt Log'!$I$11:$I$1010,"Year 1")</f>
        <v>0</v>
      </c>
      <c r="D46" s="19" t="n">
        <f aca="false">B46+C46</f>
        <v>0</v>
      </c>
      <c r="E46" s="19" t="n">
        <f aca="false">SUMIFS('Receipt Log'!$E$11:$E$1010,'Receipt Log'!$D$11:$D$1010,$A46,'Receipt Log'!$I$11:$I$1010,"Year 2")</f>
        <v>0</v>
      </c>
      <c r="F46" s="19" t="n">
        <f aca="false">SUMIFS('Receipt Log'!$F$11:$F$1010,'Receipt Log'!$D$11:$D$1010,$A46,'Receipt Log'!$I$11:$I$1010,"Year 2")</f>
        <v>0</v>
      </c>
      <c r="G46" s="19" t="n">
        <f aca="false">E46+F46</f>
        <v>0</v>
      </c>
    </row>
    <row r="47" customFormat="false" ht="15" hidden="false" customHeight="false" outlineLevel="0" collapsed="false">
      <c r="A47" s="24" t="str">
        <f aca="false">Categories!A42</f>
        <v>Other business expenses</v>
      </c>
      <c r="B47" s="25" t="n">
        <f aca="false">SUMIFS('Receipt Log'!$E$11:$E$1010,'Receipt Log'!$D$11:$D$1010,$A47,'Receipt Log'!$I$11:$I$1010,"Year 1")</f>
        <v>0</v>
      </c>
      <c r="C47" s="25" t="n">
        <f aca="false">SUMIFS('Receipt Log'!$F$11:$F$1010,'Receipt Log'!$D$11:$D$1010,$A47,'Receipt Log'!$I$11:$I$1010,"Year 1")</f>
        <v>0</v>
      </c>
      <c r="D47" s="25" t="n">
        <f aca="false">B47+C47</f>
        <v>0</v>
      </c>
      <c r="E47" s="25" t="n">
        <f aca="false">SUMIFS('Receipt Log'!$E$11:$E$1010,'Receipt Log'!$D$11:$D$1010,$A47,'Receipt Log'!$I$11:$I$1010,"Year 2")</f>
        <v>0</v>
      </c>
      <c r="F47" s="25" t="n">
        <f aca="false">SUMIFS('Receipt Log'!$F$11:$F$1010,'Receipt Log'!$D$11:$D$1010,$A47,'Receipt Log'!$I$11:$I$1010,"Year 2")</f>
        <v>0</v>
      </c>
      <c r="G47" s="25" t="n">
        <f aca="false">E47+F47</f>
        <v>0</v>
      </c>
    </row>
    <row r="48" customFormat="false" ht="15" hidden="false" customHeight="false" outlineLevel="0" collapsed="false">
      <c r="A48" s="26" t="str">
        <f aca="false">Categories!A43</f>
        <v>Not sure</v>
      </c>
      <c r="B48" s="19" t="n">
        <f aca="false">SUMIFS('Receipt Log'!$E$11:$E$1010,'Receipt Log'!$D$11:$D$1010,$A48,'Receipt Log'!$I$11:$I$1010,"Year 1")</f>
        <v>0</v>
      </c>
      <c r="C48" s="19" t="n">
        <f aca="false">SUMIFS('Receipt Log'!$F$11:$F$1010,'Receipt Log'!$D$11:$D$1010,$A48,'Receipt Log'!$I$11:$I$1010,"Year 1")</f>
        <v>0</v>
      </c>
      <c r="D48" s="19" t="n">
        <f aca="false">B48+C48</f>
        <v>0</v>
      </c>
      <c r="E48" s="19" t="n">
        <f aca="false">SUMIFS('Receipt Log'!$E$11:$E$1010,'Receipt Log'!$D$11:$D$1010,$A48,'Receipt Log'!$I$11:$I$1010,"Year 2")</f>
        <v>0</v>
      </c>
      <c r="F48" s="19" t="n">
        <f aca="false">SUMIFS('Receipt Log'!$F$11:$F$1010,'Receipt Log'!$D$11:$D$1010,$A48,'Receipt Log'!$I$11:$I$1010,"Year 2")</f>
        <v>0</v>
      </c>
      <c r="G48" s="19" t="n">
        <f aca="false">E48+F48</f>
        <v>0</v>
      </c>
    </row>
    <row r="49" customFormat="false" ht="15" hidden="false" customHeight="false" outlineLevel="0" collapsed="false">
      <c r="A49" s="27" t="s">
        <v>116</v>
      </c>
      <c r="B49" s="28" t="n">
        <f aca="false">SUM(B15:B48)</f>
        <v>0</v>
      </c>
      <c r="C49" s="28" t="n">
        <f aca="false">SUM(C15:C48)</f>
        <v>0</v>
      </c>
      <c r="D49" s="28" t="n">
        <f aca="false">SUM(D15:D48)</f>
        <v>0</v>
      </c>
      <c r="E49" s="28" t="n">
        <f aca="false">SUM(E15:E48)</f>
        <v>0</v>
      </c>
      <c r="F49" s="28" t="n">
        <f aca="false">SUM(F15:F48)</f>
        <v>0</v>
      </c>
      <c r="G49" s="28" t="n">
        <f aca="false">SUM(G15:G48)</f>
        <v>0</v>
      </c>
    </row>
    <row r="51" customFormat="false" ht="15" hidden="false" customHeight="false" outlineLevel="0" collapsed="false">
      <c r="A51" s="9" t="s">
        <v>128</v>
      </c>
    </row>
    <row r="52" customFormat="false" ht="15" hidden="false" customHeight="false" outlineLevel="0" collapsed="false">
      <c r="A52" s="24" t="s">
        <v>129</v>
      </c>
      <c r="B52" s="29" t="n">
        <f aca="false">COUNTIFS('Receipt Log'!$E$11:$E$1010,"&lt;&gt;",'Receipt Log'!$D$11:$D$1010,"")+COUNTIFS('Receipt Log'!$F$11:$F$1010,"&lt;&gt;",'Receipt Log'!$E$11:$E$1010,"",'Receipt Log'!$D$11:$D$1010,"")</f>
        <v>0</v>
      </c>
      <c r="C52" s="14" t="str">
        <f aca="false">IF(B52=0,"OK","Fix on Receipt Log")</f>
        <v>OK</v>
      </c>
    </row>
    <row r="53" customFormat="false" ht="15" hidden="false" customHeight="false" outlineLevel="0" collapsed="false">
      <c r="A53" s="24" t="s">
        <v>130</v>
      </c>
      <c r="B53" s="29" t="n">
        <f aca="false">COUNTIFS('Receipt Log'!$E$11:$E$1010,"&lt;&gt;",'Receipt Log'!$A$11:$A$1010,"")+COUNTIFS('Receipt Log'!$F$11:$F$1010,"&lt;&gt;",'Receipt Log'!$E$11:$E$1010,"",'Receipt Log'!$A$11:$A$1010,"")</f>
        <v>0</v>
      </c>
      <c r="C53" s="14" t="str">
        <f aca="false">IF(B53=0,"OK","Fix on Receipt Log")</f>
        <v>OK</v>
      </c>
    </row>
    <row r="54" customFormat="false" ht="15" hidden="false" customHeight="false" outlineLevel="0" collapsed="false">
      <c r="A54" s="24" t="s">
        <v>131</v>
      </c>
      <c r="B54" s="29" t="n">
        <f aca="false">COUNTIF('Receipt Log'!$I$11:$I$1010,"Outside dates")</f>
        <v>0</v>
      </c>
      <c r="C54" s="14" t="str">
        <f aca="false">IF(B54=0,"OK","Fix on Receipt Log")</f>
        <v>OK</v>
      </c>
    </row>
    <row r="56" customFormat="false" ht="15" hidden="false" customHeight="false" outlineLevel="0" collapsed="false">
      <c r="A56" s="9" t="s">
        <v>132</v>
      </c>
    </row>
    <row r="57" customFormat="false" ht="15" hidden="false" customHeight="false" outlineLevel="0" collapsed="false">
      <c r="A57" s="30" t="s">
        <v>133</v>
      </c>
      <c r="B57" s="30" t="s">
        <v>122</v>
      </c>
      <c r="C57" s="30"/>
      <c r="D57" s="30"/>
      <c r="E57" s="30" t="s">
        <v>123</v>
      </c>
      <c r="F57" s="30"/>
      <c r="G57" s="30"/>
    </row>
    <row r="58" customFormat="false" ht="15" hidden="false" customHeight="false" outlineLevel="0" collapsed="false">
      <c r="A58" s="24" t="s">
        <v>134</v>
      </c>
      <c r="B58" s="31"/>
      <c r="E58" s="31"/>
    </row>
    <row r="59" customFormat="false" ht="15" hidden="false" customHeight="false" outlineLevel="0" collapsed="false">
      <c r="A59" s="24" t="s">
        <v>135</v>
      </c>
      <c r="B59" s="31"/>
      <c r="E59" s="31"/>
    </row>
    <row r="60" customFormat="false" ht="15" hidden="false" customHeight="false" outlineLevel="0" collapsed="false">
      <c r="A60" s="24" t="s">
        <v>136</v>
      </c>
      <c r="B60" s="31"/>
      <c r="E60" s="31"/>
    </row>
    <row r="61" customFormat="false" ht="15" hidden="false" customHeight="false" outlineLevel="0" collapsed="false">
      <c r="A61" s="24" t="s">
        <v>137</v>
      </c>
      <c r="B61" s="31"/>
      <c r="E61" s="31"/>
    </row>
    <row r="63" customFormat="false" ht="15" hidden="false" customHeight="false" outlineLevel="0" collapsed="false">
      <c r="A63" s="9" t="s">
        <v>95</v>
      </c>
    </row>
    <row r="64" customFormat="false" ht="15" hidden="false" customHeight="false" outlineLevel="0" collapsed="false">
      <c r="A64" s="10" t="s">
        <v>96</v>
      </c>
      <c r="B64" s="10"/>
      <c r="C64" s="10"/>
      <c r="D64" s="10"/>
      <c r="E64" s="10"/>
      <c r="F64" s="10"/>
      <c r="G64" s="10"/>
    </row>
    <row r="65" customFormat="false" ht="15" hidden="false" customHeight="false" outlineLevel="0" collapsed="false">
      <c r="A65" s="10" t="s">
        <v>97</v>
      </c>
      <c r="B65" s="10"/>
      <c r="C65" s="10"/>
      <c r="D65" s="10"/>
      <c r="E65" s="10"/>
      <c r="F65" s="10"/>
      <c r="G65" s="10"/>
    </row>
    <row r="66" customFormat="false" ht="15" hidden="false" customHeight="false" outlineLevel="0" collapsed="false">
      <c r="A66" s="10" t="s">
        <v>138</v>
      </c>
      <c r="B66" s="10"/>
      <c r="C66" s="10"/>
      <c r="D66" s="10"/>
      <c r="E66" s="10"/>
      <c r="F66" s="10"/>
      <c r="G66" s="10"/>
    </row>
    <row r="67" customFormat="false" ht="15" hidden="false" customHeight="false" outlineLevel="0" collapsed="false">
      <c r="A67" s="10" t="s">
        <v>100</v>
      </c>
      <c r="B67" s="10"/>
      <c r="C67" s="10"/>
      <c r="D67" s="10"/>
      <c r="E67" s="10"/>
      <c r="F67" s="10"/>
      <c r="G67" s="10"/>
    </row>
    <row r="69" customFormat="false" ht="15" hidden="false" customHeight="false" outlineLevel="0" collapsed="false">
      <c r="A69" s="11" t="s">
        <v>101</v>
      </c>
      <c r="B69" s="11"/>
      <c r="C69" s="11"/>
      <c r="D69" s="11"/>
      <c r="E69" s="11"/>
      <c r="F69" s="11"/>
      <c r="G69" s="11"/>
    </row>
    <row r="70" customFormat="false" ht="15" hidden="false" customHeight="false" outlineLevel="0" collapsed="false">
      <c r="A70" s="12" t="s">
        <v>102</v>
      </c>
      <c r="B70" s="12"/>
      <c r="C70" s="12"/>
      <c r="D70" s="12"/>
      <c r="E70" s="12"/>
      <c r="F70" s="12"/>
      <c r="G70" s="12"/>
    </row>
  </sheetData>
  <sheetProtection sheet="true" password="ca98" objects="true" scenarios="true" formatColumns="false" formatRows="false" sort="false" autoFilter="false"/>
  <mergeCells count="10">
    <mergeCell ref="A6:G6"/>
    <mergeCell ref="A7:G7"/>
    <mergeCell ref="B13:D13"/>
    <mergeCell ref="E13:G13"/>
    <mergeCell ref="A64:G64"/>
    <mergeCell ref="A65:G65"/>
    <mergeCell ref="A66:G66"/>
    <mergeCell ref="A67:G67"/>
    <mergeCell ref="A69:G69"/>
    <mergeCell ref="A70:G70"/>
  </mergeCells>
  <dataValidations count="1">
    <dataValidation allowBlank="true" error="Enter a date like 2025-01-01." errorStyle="stop" operator="between" showDropDown="false" showErrorMessage="true" showInputMessage="false" sqref="B10:B11 E10:E11" type="date">
      <formula1>DATE(2015,1,1)</formula1>
      <formula2>DATE(2040,12,31)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Concept Accounting &amp;&amp; Advisory Professional Corporation&amp;R&amp;8 conceptaccounting.ca   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2026-10-07T19:48:47Z</dcterms:created>
  <dc:creator>Concept Accounting &amp;&amp; Advisory Professional Corporation</dc:creator>
  <dc:description/>
  <dc:language>en-US</dc:language>
  <cp:lastModifiedBy>Concept Accounting &amp;&amp; Advisory Professional Corporation</cp:lastModifiedBy>
  <dcterms:modified xsi:type="dcterms:W3CDTF">2026-10-07T19:48:48Z</dcterms:modified>
  <cp:revision>0</cp:revision>
  <dc:subject/>
  <dc:title>Real Estate Agent Receipt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